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 3\Documents\ESAU 2026\PUBLICACIONES\TRIMESTRAL\"/>
    </mc:Choice>
  </mc:AlternateContent>
  <xr:revisionPtr revIDLastSave="0" documentId="13_ncr:1_{715B854E-AD48-4628-9B1B-BA9020491F86}" xr6:coauthVersionLast="47" xr6:coauthVersionMax="47" xr10:uidLastSave="{00000000-0000-0000-0000-000000000000}"/>
  <bookViews>
    <workbookView xWindow="-108" yWindow="-108" windowWidth="23256" windowHeight="12456" xr2:uid="{00000000-000D-0000-FFFF-FFFF00000000}"/>
  </bookViews>
  <sheets>
    <sheet name="ACUERDO 1ER. TRIMESTRE 2026" sheetId="1" r:id="rId1"/>
    <sheet name="ENERO 26" sheetId="4" r:id="rId2"/>
    <sheet name="FEBRERO 26" sheetId="5" r:id="rId3"/>
    <sheet name="MARZO 26" sheetId="6" r:id="rId4"/>
  </sheets>
  <definedNames>
    <definedName name="_xlnm.Print_Area" localSheetId="0">'ACUERDO 1ER. TRIMESTRE 2026'!$A:$O</definedName>
    <definedName name="_xlnm.Print_Area" localSheetId="1">'ENERO 26'!$A$1:$O$588</definedName>
    <definedName name="_xlnm.Print_Area" localSheetId="2">'FEBRERO 26'!$A$1:$N$589</definedName>
    <definedName name="_xlnm.Print_Area" localSheetId="3">'MARZO 26'!$A$1:$N$587</definedName>
    <definedName name="Print_Area" localSheetId="0">'ACUERDO 1ER. TRIMESTRE 2026'!$A:$O</definedName>
    <definedName name="Print_Area" localSheetId="1">'ENERO 26'!$A$1:$O$589</definedName>
    <definedName name="Print_Area" localSheetId="2">'FEBRERO 26'!$A$1:$N$590</definedName>
    <definedName name="Print_Area" localSheetId="3">'MARZO 26'!$A$2:$N$588</definedName>
    <definedName name="Print_Titles" localSheetId="0">'ACUERDO 1ER. TRIMESTRE 2026'!$6:$8</definedName>
    <definedName name="Print_Titles" localSheetId="1">'ENERO 26'!$7:$8</definedName>
    <definedName name="Print_Titles" localSheetId="2">'FEBRERO 26'!$7:$8</definedName>
    <definedName name="Print_Titles" localSheetId="3">'MARZO 26'!$7:$8</definedName>
    <definedName name="_xlnm.Print_Titles" localSheetId="0">'ACUERDO 1ER. TRIMESTRE 2026'!$6:$8</definedName>
    <definedName name="_xlnm.Print_Titles" localSheetId="1">'ENERO 26'!$7:$8</definedName>
    <definedName name="_xlnm.Print_Titles" localSheetId="2">'FEBRERO 26'!$7:$8</definedName>
    <definedName name="_xlnm.Print_Titles" localSheetId="3">'MARZO 26'!$7:$8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9" i="1"/>
  <c r="M579" i="4"/>
  <c r="O9" i="4"/>
  <c r="M57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9" i="1"/>
  <c r="I579" i="1" l="1"/>
  <c r="J579" i="4"/>
  <c r="N579" i="4" l="1"/>
  <c r="D579" i="4"/>
  <c r="E579" i="4"/>
  <c r="F579" i="4"/>
  <c r="G579" i="4"/>
  <c r="H579" i="4"/>
  <c r="I579" i="4"/>
  <c r="K579" i="4"/>
  <c r="L579" i="4"/>
  <c r="G579" i="6" l="1"/>
  <c r="H579" i="6"/>
  <c r="I579" i="6"/>
  <c r="J579" i="6"/>
  <c r="K579" i="6"/>
  <c r="L579" i="6"/>
  <c r="H579" i="5" l="1"/>
  <c r="I579" i="5"/>
  <c r="J579" i="5"/>
  <c r="K579" i="5"/>
  <c r="L579" i="5"/>
  <c r="M579" i="5"/>
  <c r="N10" i="5" l="1"/>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9" i="5"/>
  <c r="N10" i="1" l="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9" i="1"/>
  <c r="O9" i="1" l="1"/>
  <c r="L579" i="1"/>
  <c r="C579" i="1"/>
  <c r="J579" i="1"/>
  <c r="G579" i="1"/>
  <c r="D579" i="1"/>
  <c r="F579" i="1"/>
  <c r="H579" i="1"/>
  <c r="K579" i="1"/>
  <c r="E579" i="1"/>
  <c r="O464" i="1"/>
  <c r="O512" i="1"/>
  <c r="O440" i="1"/>
  <c r="O536" i="1"/>
  <c r="O488" i="1"/>
  <c r="O560" i="1"/>
  <c r="O472" i="1"/>
  <c r="O544" i="1"/>
  <c r="O496" i="1"/>
  <c r="O520" i="1"/>
  <c r="O576" i="1"/>
  <c r="O552" i="1"/>
  <c r="O528" i="1"/>
  <c r="O504" i="1"/>
  <c r="O480" i="1"/>
  <c r="O456" i="1"/>
  <c r="O568" i="1"/>
  <c r="O448" i="1"/>
  <c r="O573" i="1"/>
  <c r="O541" i="1"/>
  <c r="O493" i="1"/>
  <c r="O453" i="1"/>
  <c r="O421" i="1"/>
  <c r="O389" i="1"/>
  <c r="O373" i="1"/>
  <c r="O349" i="1"/>
  <c r="O341" i="1"/>
  <c r="O333" i="1"/>
  <c r="O325" i="1"/>
  <c r="O317" i="1"/>
  <c r="O309" i="1"/>
  <c r="O301" i="1"/>
  <c r="O293" i="1"/>
  <c r="O285" i="1"/>
  <c r="O277" i="1"/>
  <c r="O269" i="1"/>
  <c r="O261" i="1"/>
  <c r="O253" i="1"/>
  <c r="O245" i="1"/>
  <c r="O237" i="1"/>
  <c r="O229" i="1"/>
  <c r="O221" i="1"/>
  <c r="O213" i="1"/>
  <c r="O205" i="1"/>
  <c r="O197" i="1"/>
  <c r="O189" i="1"/>
  <c r="O181" i="1"/>
  <c r="O173" i="1"/>
  <c r="O165" i="1"/>
  <c r="O157" i="1"/>
  <c r="O149" i="1"/>
  <c r="O141" i="1"/>
  <c r="O133" i="1"/>
  <c r="O125" i="1"/>
  <c r="O117" i="1"/>
  <c r="O109" i="1"/>
  <c r="O101" i="1"/>
  <c r="O93" i="1"/>
  <c r="O85" i="1"/>
  <c r="O77" i="1"/>
  <c r="O69" i="1"/>
  <c r="O61" i="1"/>
  <c r="O53" i="1"/>
  <c r="O45" i="1"/>
  <c r="O37" i="1"/>
  <c r="O29" i="1"/>
  <c r="O13" i="1"/>
  <c r="O557" i="1"/>
  <c r="O525" i="1"/>
  <c r="O501" i="1"/>
  <c r="O469" i="1"/>
  <c r="O445" i="1"/>
  <c r="O413" i="1"/>
  <c r="O381" i="1"/>
  <c r="O572" i="1"/>
  <c r="O540" i="1"/>
  <c r="O516" i="1"/>
  <c r="O484" i="1"/>
  <c r="O452" i="1"/>
  <c r="O565" i="1"/>
  <c r="O517" i="1"/>
  <c r="O485" i="1"/>
  <c r="O461" i="1"/>
  <c r="O437" i="1"/>
  <c r="O405" i="1"/>
  <c r="O357" i="1"/>
  <c r="O564" i="1"/>
  <c r="O548" i="1"/>
  <c r="O524" i="1"/>
  <c r="O500" i="1"/>
  <c r="O476" i="1"/>
  <c r="O460" i="1"/>
  <c r="O436" i="1"/>
  <c r="O549" i="1"/>
  <c r="O533" i="1"/>
  <c r="O509" i="1"/>
  <c r="O477" i="1"/>
  <c r="O429" i="1"/>
  <c r="O397" i="1"/>
  <c r="O365" i="1"/>
  <c r="O556" i="1"/>
  <c r="O532" i="1"/>
  <c r="O508" i="1"/>
  <c r="O492" i="1"/>
  <c r="O468" i="1"/>
  <c r="O444" i="1"/>
  <c r="O577" i="1"/>
  <c r="O569" i="1"/>
  <c r="O561" i="1"/>
  <c r="O553" i="1"/>
  <c r="O545" i="1"/>
  <c r="O537" i="1"/>
  <c r="O529" i="1"/>
  <c r="O521" i="1"/>
  <c r="O513" i="1"/>
  <c r="O505" i="1"/>
  <c r="O497" i="1"/>
  <c r="O489" i="1"/>
  <c r="O481" i="1"/>
  <c r="O473" i="1"/>
  <c r="O465" i="1"/>
  <c r="O457" i="1"/>
  <c r="O449" i="1"/>
  <c r="O441" i="1"/>
  <c r="O433" i="1"/>
  <c r="O425" i="1"/>
  <c r="O417" i="1"/>
  <c r="O409" i="1"/>
  <c r="O401" i="1"/>
  <c r="O393" i="1"/>
  <c r="O385" i="1"/>
  <c r="O377" i="1"/>
  <c r="O369" i="1"/>
  <c r="O361" i="1"/>
  <c r="O353" i="1"/>
  <c r="O345" i="1"/>
  <c r="O337" i="1"/>
  <c r="O329" i="1"/>
  <c r="O321" i="1"/>
  <c r="O313" i="1"/>
  <c r="O305" i="1"/>
  <c r="O297" i="1"/>
  <c r="O289" i="1"/>
  <c r="O281" i="1"/>
  <c r="O273" i="1"/>
  <c r="O265" i="1"/>
  <c r="O257" i="1"/>
  <c r="O249" i="1"/>
  <c r="O241" i="1"/>
  <c r="O233" i="1"/>
  <c r="O225" i="1"/>
  <c r="O217" i="1"/>
  <c r="O209" i="1"/>
  <c r="O201" i="1"/>
  <c r="O193" i="1"/>
  <c r="O185" i="1"/>
  <c r="O177" i="1"/>
  <c r="O169" i="1"/>
  <c r="O161" i="1"/>
  <c r="O153" i="1"/>
  <c r="O145" i="1"/>
  <c r="O137" i="1"/>
  <c r="O129" i="1"/>
  <c r="O121" i="1"/>
  <c r="O113" i="1"/>
  <c r="O105" i="1"/>
  <c r="O97" i="1"/>
  <c r="O89" i="1"/>
  <c r="O81" i="1"/>
  <c r="O73" i="1"/>
  <c r="O65" i="1"/>
  <c r="O57" i="1"/>
  <c r="O49" i="1"/>
  <c r="O41" i="1"/>
  <c r="O33" i="1"/>
  <c r="O25" i="1"/>
  <c r="O17" i="1"/>
  <c r="O21" i="1"/>
  <c r="O432" i="1"/>
  <c r="O428" i="1"/>
  <c r="O424" i="1"/>
  <c r="O420" i="1"/>
  <c r="O416" i="1"/>
  <c r="O412" i="1"/>
  <c r="O408" i="1"/>
  <c r="O404" i="1"/>
  <c r="O400" i="1"/>
  <c r="O396" i="1"/>
  <c r="O392" i="1"/>
  <c r="O388" i="1"/>
  <c r="O384" i="1"/>
  <c r="O380" i="1"/>
  <c r="O376" i="1"/>
  <c r="O372" i="1"/>
  <c r="O368" i="1"/>
  <c r="O364" i="1"/>
  <c r="O360" i="1"/>
  <c r="O356" i="1"/>
  <c r="O352" i="1"/>
  <c r="O348" i="1"/>
  <c r="O344" i="1"/>
  <c r="O340" i="1"/>
  <c r="O336" i="1"/>
  <c r="O332" i="1"/>
  <c r="O328" i="1"/>
  <c r="O324" i="1"/>
  <c r="O320" i="1"/>
  <c r="O316" i="1"/>
  <c r="O312" i="1"/>
  <c r="O308" i="1"/>
  <c r="O304" i="1"/>
  <c r="O300" i="1"/>
  <c r="O296" i="1"/>
  <c r="O292" i="1"/>
  <c r="O288" i="1"/>
  <c r="O284" i="1"/>
  <c r="O280" i="1"/>
  <c r="O276" i="1"/>
  <c r="O272" i="1"/>
  <c r="O268" i="1"/>
  <c r="O264" i="1"/>
  <c r="O260" i="1"/>
  <c r="O256" i="1"/>
  <c r="O252" i="1"/>
  <c r="O248" i="1"/>
  <c r="O244" i="1"/>
  <c r="O240" i="1"/>
  <c r="O236" i="1"/>
  <c r="O232" i="1"/>
  <c r="O228" i="1"/>
  <c r="O224" i="1"/>
  <c r="O220" i="1"/>
  <c r="O216" i="1"/>
  <c r="O212" i="1"/>
  <c r="O208" i="1"/>
  <c r="O204" i="1"/>
  <c r="O200" i="1"/>
  <c r="O196" i="1"/>
  <c r="O192" i="1"/>
  <c r="O188" i="1"/>
  <c r="O184" i="1"/>
  <c r="O180" i="1"/>
  <c r="O176" i="1"/>
  <c r="O172" i="1"/>
  <c r="O168" i="1"/>
  <c r="O164" i="1"/>
  <c r="O160" i="1"/>
  <c r="O156" i="1"/>
  <c r="O152" i="1"/>
  <c r="O148" i="1"/>
  <c r="O144" i="1"/>
  <c r="O140" i="1"/>
  <c r="O136" i="1"/>
  <c r="O132" i="1"/>
  <c r="O128" i="1"/>
  <c r="O124" i="1"/>
  <c r="O120" i="1"/>
  <c r="O116" i="1"/>
  <c r="O112" i="1"/>
  <c r="O108" i="1"/>
  <c r="O104" i="1"/>
  <c r="O100" i="1"/>
  <c r="O96" i="1"/>
  <c r="O92" i="1"/>
  <c r="O88" i="1"/>
  <c r="O84" i="1"/>
  <c r="O80" i="1"/>
  <c r="O76" i="1"/>
  <c r="O72" i="1"/>
  <c r="O68" i="1"/>
  <c r="O64" i="1"/>
  <c r="O60" i="1"/>
  <c r="O56" i="1"/>
  <c r="O52" i="1"/>
  <c r="O48" i="1"/>
  <c r="O44" i="1"/>
  <c r="O40" i="1"/>
  <c r="O36" i="1"/>
  <c r="O32" i="1"/>
  <c r="O28" i="1"/>
  <c r="O24" i="1"/>
  <c r="O20" i="1"/>
  <c r="O16" i="1"/>
  <c r="O12" i="1"/>
  <c r="O578" i="1"/>
  <c r="O574" i="1"/>
  <c r="O570" i="1"/>
  <c r="O566" i="1"/>
  <c r="O562" i="1"/>
  <c r="O558" i="1"/>
  <c r="O554" i="1"/>
  <c r="O550" i="1"/>
  <c r="O546" i="1"/>
  <c r="O542" i="1"/>
  <c r="O538" i="1"/>
  <c r="O534" i="1"/>
  <c r="O530" i="1"/>
  <c r="O526" i="1"/>
  <c r="O522" i="1"/>
  <c r="O518" i="1"/>
  <c r="O514" i="1"/>
  <c r="O510" i="1"/>
  <c r="O506" i="1"/>
  <c r="O502" i="1"/>
  <c r="O498" i="1"/>
  <c r="O494" i="1"/>
  <c r="O490" i="1"/>
  <c r="O486" i="1"/>
  <c r="O482" i="1"/>
  <c r="O478" i="1"/>
  <c r="O474" i="1"/>
  <c r="O470" i="1"/>
  <c r="O466" i="1"/>
  <c r="O462" i="1"/>
  <c r="O458" i="1"/>
  <c r="O454" i="1"/>
  <c r="O450" i="1"/>
  <c r="O446" i="1"/>
  <c r="O442" i="1"/>
  <c r="O438" i="1"/>
  <c r="O434" i="1"/>
  <c r="O430" i="1"/>
  <c r="O426" i="1"/>
  <c r="O422" i="1"/>
  <c r="O418" i="1"/>
  <c r="O414" i="1"/>
  <c r="O410" i="1"/>
  <c r="O406" i="1"/>
  <c r="O402" i="1"/>
  <c r="O398" i="1"/>
  <c r="O394" i="1"/>
  <c r="O390" i="1"/>
  <c r="O386" i="1"/>
  <c r="O382" i="1"/>
  <c r="O378" i="1"/>
  <c r="O374" i="1"/>
  <c r="O370" i="1"/>
  <c r="O366" i="1"/>
  <c r="O362" i="1"/>
  <c r="O358" i="1"/>
  <c r="O354" i="1"/>
  <c r="O350" i="1"/>
  <c r="O346" i="1"/>
  <c r="O342" i="1"/>
  <c r="O338" i="1"/>
  <c r="O334" i="1"/>
  <c r="O330" i="1"/>
  <c r="O326" i="1"/>
  <c r="O322" i="1"/>
  <c r="O318" i="1"/>
  <c r="O314" i="1"/>
  <c r="O310" i="1"/>
  <c r="O306" i="1"/>
  <c r="O302" i="1"/>
  <c r="O298" i="1"/>
  <c r="O294" i="1"/>
  <c r="O290" i="1"/>
  <c r="O286" i="1"/>
  <c r="O282" i="1"/>
  <c r="O278" i="1"/>
  <c r="O274" i="1"/>
  <c r="O270" i="1"/>
  <c r="O266" i="1"/>
  <c r="O262" i="1"/>
  <c r="O258" i="1"/>
  <c r="O254" i="1"/>
  <c r="O250" i="1"/>
  <c r="O246" i="1"/>
  <c r="O242" i="1"/>
  <c r="O238" i="1"/>
  <c r="O234" i="1"/>
  <c r="O230" i="1"/>
  <c r="O226" i="1"/>
  <c r="O222" i="1"/>
  <c r="O218" i="1"/>
  <c r="O214" i="1"/>
  <c r="O210" i="1"/>
  <c r="O206" i="1"/>
  <c r="O202" i="1"/>
  <c r="O198" i="1"/>
  <c r="O194" i="1"/>
  <c r="O190" i="1"/>
  <c r="O186" i="1"/>
  <c r="O182" i="1"/>
  <c r="O178" i="1"/>
  <c r="O174" i="1"/>
  <c r="O170" i="1"/>
  <c r="O166" i="1"/>
  <c r="O162" i="1"/>
  <c r="O158" i="1"/>
  <c r="O154" i="1"/>
  <c r="O150" i="1"/>
  <c r="O146" i="1"/>
  <c r="O142" i="1"/>
  <c r="O138" i="1"/>
  <c r="O134" i="1"/>
  <c r="O130" i="1"/>
  <c r="O126" i="1"/>
  <c r="O122" i="1"/>
  <c r="O118" i="1"/>
  <c r="O114" i="1"/>
  <c r="O110" i="1"/>
  <c r="O106" i="1"/>
  <c r="O102" i="1"/>
  <c r="O98" i="1"/>
  <c r="O94" i="1"/>
  <c r="O90" i="1"/>
  <c r="O86" i="1"/>
  <c r="O82" i="1"/>
  <c r="O78" i="1"/>
  <c r="O74" i="1"/>
  <c r="O70" i="1"/>
  <c r="O66" i="1"/>
  <c r="O62" i="1"/>
  <c r="O58" i="1"/>
  <c r="O54" i="1"/>
  <c r="O50" i="1"/>
  <c r="O46" i="1"/>
  <c r="O42" i="1"/>
  <c r="O38" i="1"/>
  <c r="O34" i="1"/>
  <c r="O30" i="1"/>
  <c r="O26" i="1"/>
  <c r="O22" i="1"/>
  <c r="O18" i="1"/>
  <c r="O14" i="1"/>
  <c r="O10" i="1"/>
  <c r="O575" i="1"/>
  <c r="O571" i="1"/>
  <c r="O567" i="1"/>
  <c r="O563" i="1"/>
  <c r="O559" i="1"/>
  <c r="O555" i="1"/>
  <c r="O551" i="1"/>
  <c r="O547" i="1"/>
  <c r="O543" i="1"/>
  <c r="O539" i="1"/>
  <c r="O535" i="1"/>
  <c r="O531" i="1"/>
  <c r="O527" i="1"/>
  <c r="O523" i="1"/>
  <c r="O519" i="1"/>
  <c r="O515" i="1"/>
  <c r="O511" i="1"/>
  <c r="O507" i="1"/>
  <c r="O503" i="1"/>
  <c r="O499" i="1"/>
  <c r="O495" i="1"/>
  <c r="O491" i="1"/>
  <c r="O487" i="1"/>
  <c r="O483" i="1"/>
  <c r="O479" i="1"/>
  <c r="O475" i="1"/>
  <c r="O471" i="1"/>
  <c r="O467" i="1"/>
  <c r="O463" i="1"/>
  <c r="O459" i="1"/>
  <c r="O455" i="1"/>
  <c r="O451" i="1"/>
  <c r="O447" i="1"/>
  <c r="O443" i="1"/>
  <c r="O439" i="1"/>
  <c r="O435" i="1"/>
  <c r="O431" i="1"/>
  <c r="O427" i="1"/>
  <c r="O423" i="1"/>
  <c r="O419" i="1"/>
  <c r="O415" i="1"/>
  <c r="O411" i="1"/>
  <c r="O407" i="1"/>
  <c r="O403" i="1"/>
  <c r="O399" i="1"/>
  <c r="O395" i="1"/>
  <c r="O391" i="1"/>
  <c r="O387" i="1"/>
  <c r="O383" i="1"/>
  <c r="O379" i="1"/>
  <c r="O375" i="1"/>
  <c r="O371" i="1"/>
  <c r="O367" i="1"/>
  <c r="O363" i="1"/>
  <c r="O359" i="1"/>
  <c r="O355" i="1"/>
  <c r="O351" i="1"/>
  <c r="O347" i="1"/>
  <c r="O343" i="1"/>
  <c r="O339" i="1"/>
  <c r="O335" i="1"/>
  <c r="O331" i="1"/>
  <c r="O327" i="1"/>
  <c r="O323" i="1"/>
  <c r="O319" i="1"/>
  <c r="O315" i="1"/>
  <c r="O311" i="1"/>
  <c r="O307" i="1"/>
  <c r="O303" i="1"/>
  <c r="O299" i="1"/>
  <c r="O295" i="1"/>
  <c r="O291" i="1"/>
  <c r="O287" i="1"/>
  <c r="O283" i="1"/>
  <c r="O279" i="1"/>
  <c r="O275" i="1"/>
  <c r="O271" i="1"/>
  <c r="O267" i="1"/>
  <c r="O263" i="1"/>
  <c r="O259" i="1"/>
  <c r="O255" i="1"/>
  <c r="O251" i="1"/>
  <c r="O247" i="1"/>
  <c r="O243" i="1"/>
  <c r="O239" i="1"/>
  <c r="O235" i="1"/>
  <c r="O231" i="1"/>
  <c r="O227" i="1"/>
  <c r="O223" i="1"/>
  <c r="O219" i="1"/>
  <c r="O215" i="1"/>
  <c r="O211" i="1"/>
  <c r="O207" i="1"/>
  <c r="O203" i="1"/>
  <c r="O199" i="1"/>
  <c r="O195" i="1"/>
  <c r="O191" i="1"/>
  <c r="O187" i="1"/>
  <c r="O183" i="1"/>
  <c r="O179" i="1"/>
  <c r="O175" i="1"/>
  <c r="O171" i="1"/>
  <c r="O167" i="1"/>
  <c r="O163" i="1"/>
  <c r="O159" i="1"/>
  <c r="O155" i="1"/>
  <c r="O151" i="1"/>
  <c r="O147" i="1"/>
  <c r="O143" i="1"/>
  <c r="O139" i="1"/>
  <c r="O135" i="1"/>
  <c r="O131" i="1"/>
  <c r="O127" i="1"/>
  <c r="O123" i="1"/>
  <c r="O119" i="1"/>
  <c r="O115" i="1"/>
  <c r="O111" i="1"/>
  <c r="O107" i="1"/>
  <c r="O103" i="1"/>
  <c r="O99" i="1"/>
  <c r="O95" i="1"/>
  <c r="O91" i="1"/>
  <c r="O87" i="1"/>
  <c r="O83" i="1"/>
  <c r="O79" i="1"/>
  <c r="O75" i="1"/>
  <c r="O71" i="1"/>
  <c r="O67" i="1"/>
  <c r="O63" i="1"/>
  <c r="O59" i="1"/>
  <c r="O55" i="1"/>
  <c r="O51" i="1"/>
  <c r="O47" i="1"/>
  <c r="O43" i="1"/>
  <c r="O39" i="1"/>
  <c r="O35" i="1"/>
  <c r="O31" i="1"/>
  <c r="O27" i="1"/>
  <c r="O23" i="1"/>
  <c r="O19" i="1"/>
  <c r="O15" i="1"/>
  <c r="O11" i="1"/>
  <c r="C579" i="4"/>
  <c r="D579" i="6" l="1"/>
  <c r="E579" i="6"/>
  <c r="F579" i="6"/>
  <c r="M579" i="6"/>
  <c r="C579" i="6"/>
  <c r="N578"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9" i="6"/>
  <c r="D579" i="5" l="1"/>
  <c r="E579" i="5"/>
  <c r="F579" i="5"/>
  <c r="G579" i="5"/>
  <c r="C579" i="5"/>
  <c r="N579" i="5" l="1"/>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369" i="4"/>
  <c r="O370" i="4"/>
  <c r="O371" i="4"/>
  <c r="O372" i="4"/>
  <c r="O373" i="4"/>
  <c r="O374" i="4"/>
  <c r="O375" i="4"/>
  <c r="O376" i="4"/>
  <c r="O377" i="4"/>
  <c r="O378" i="4"/>
  <c r="O379" i="4"/>
  <c r="O380" i="4"/>
  <c r="O381" i="4"/>
  <c r="O382" i="4"/>
  <c r="O383" i="4"/>
  <c r="O384" i="4"/>
  <c r="O385" i="4"/>
  <c r="O386" i="4"/>
  <c r="O387" i="4"/>
  <c r="O388" i="4"/>
  <c r="O389" i="4"/>
  <c r="O390" i="4"/>
  <c r="O391" i="4"/>
  <c r="O392" i="4"/>
  <c r="O393" i="4"/>
  <c r="O394" i="4"/>
  <c r="O395" i="4"/>
  <c r="O396" i="4"/>
  <c r="O397" i="4"/>
  <c r="O398" i="4"/>
  <c r="O399" i="4"/>
  <c r="O400" i="4"/>
  <c r="O401" i="4"/>
  <c r="O402" i="4"/>
  <c r="O403" i="4"/>
  <c r="O404" i="4"/>
  <c r="O405" i="4"/>
  <c r="O406" i="4"/>
  <c r="O407" i="4"/>
  <c r="O408" i="4"/>
  <c r="O409" i="4"/>
  <c r="O410" i="4"/>
  <c r="O411" i="4"/>
  <c r="O412" i="4"/>
  <c r="O413" i="4"/>
  <c r="O414" i="4"/>
  <c r="O415" i="4"/>
  <c r="O416" i="4"/>
  <c r="O417" i="4"/>
  <c r="O418" i="4"/>
  <c r="O419" i="4"/>
  <c r="O420" i="4"/>
  <c r="O421" i="4"/>
  <c r="O422" i="4"/>
  <c r="O423" i="4"/>
  <c r="O424" i="4"/>
  <c r="O425" i="4"/>
  <c r="O426" i="4"/>
  <c r="O427" i="4"/>
  <c r="O428" i="4"/>
  <c r="O429" i="4"/>
  <c r="O430" i="4"/>
  <c r="O431" i="4"/>
  <c r="O432" i="4"/>
  <c r="O433" i="4"/>
  <c r="O434" i="4"/>
  <c r="O435" i="4"/>
  <c r="O436" i="4"/>
  <c r="O437" i="4"/>
  <c r="O438" i="4"/>
  <c r="O439" i="4"/>
  <c r="O440" i="4"/>
  <c r="O441" i="4"/>
  <c r="O442" i="4"/>
  <c r="O443" i="4"/>
  <c r="O444" i="4"/>
  <c r="O445" i="4"/>
  <c r="O446" i="4"/>
  <c r="O447" i="4"/>
  <c r="O448" i="4"/>
  <c r="O449" i="4"/>
  <c r="O450" i="4"/>
  <c r="O451" i="4"/>
  <c r="O452" i="4"/>
  <c r="O453" i="4"/>
  <c r="O454" i="4"/>
  <c r="O455" i="4"/>
  <c r="O456" i="4"/>
  <c r="O457" i="4"/>
  <c r="O458" i="4"/>
  <c r="O459" i="4"/>
  <c r="O460" i="4"/>
  <c r="O461" i="4"/>
  <c r="O462" i="4"/>
  <c r="O463" i="4"/>
  <c r="O464" i="4"/>
  <c r="O465" i="4"/>
  <c r="O466" i="4"/>
  <c r="O467" i="4"/>
  <c r="O468" i="4"/>
  <c r="O469" i="4"/>
  <c r="O470" i="4"/>
  <c r="O471" i="4"/>
  <c r="O472" i="4"/>
  <c r="O473" i="4"/>
  <c r="O474" i="4"/>
  <c r="O475" i="4"/>
  <c r="O476" i="4"/>
  <c r="O477" i="4"/>
  <c r="O478" i="4"/>
  <c r="O479" i="4"/>
  <c r="O480" i="4"/>
  <c r="O481" i="4"/>
  <c r="O482" i="4"/>
  <c r="O483" i="4"/>
  <c r="O484" i="4"/>
  <c r="O485" i="4"/>
  <c r="O486" i="4"/>
  <c r="O487" i="4"/>
  <c r="O488" i="4"/>
  <c r="O489" i="4"/>
  <c r="O490" i="4"/>
  <c r="O491" i="4"/>
  <c r="O492" i="4"/>
  <c r="O493" i="4"/>
  <c r="O494" i="4"/>
  <c r="O495" i="4"/>
  <c r="O496" i="4"/>
  <c r="O497" i="4"/>
  <c r="O498" i="4"/>
  <c r="O499" i="4"/>
  <c r="O500" i="4"/>
  <c r="O501" i="4"/>
  <c r="O502" i="4"/>
  <c r="O503" i="4"/>
  <c r="O504" i="4"/>
  <c r="O505" i="4"/>
  <c r="O506" i="4"/>
  <c r="O507" i="4"/>
  <c r="O508" i="4"/>
  <c r="O509" i="4"/>
  <c r="O510" i="4"/>
  <c r="O511" i="4"/>
  <c r="O512" i="4"/>
  <c r="O513" i="4"/>
  <c r="O514" i="4"/>
  <c r="O515" i="4"/>
  <c r="O516" i="4"/>
  <c r="O517" i="4"/>
  <c r="O518" i="4"/>
  <c r="O519" i="4"/>
  <c r="O520" i="4"/>
  <c r="O521" i="4"/>
  <c r="O522" i="4"/>
  <c r="O523" i="4"/>
  <c r="O524" i="4"/>
  <c r="O525" i="4"/>
  <c r="O526" i="4"/>
  <c r="O527" i="4"/>
  <c r="O528" i="4"/>
  <c r="O529" i="4"/>
  <c r="O530" i="4"/>
  <c r="O531" i="4"/>
  <c r="O532" i="4"/>
  <c r="O533" i="4"/>
  <c r="O534" i="4"/>
  <c r="O535" i="4"/>
  <c r="O536" i="4"/>
  <c r="O537" i="4"/>
  <c r="O538" i="4"/>
  <c r="O539" i="4"/>
  <c r="O540" i="4"/>
  <c r="O541" i="4"/>
  <c r="O542" i="4"/>
  <c r="O543" i="4"/>
  <c r="O544" i="4"/>
  <c r="O545" i="4"/>
  <c r="O546" i="4"/>
  <c r="O547" i="4"/>
  <c r="O548" i="4"/>
  <c r="O549" i="4"/>
  <c r="O550" i="4"/>
  <c r="O551" i="4"/>
  <c r="O552" i="4"/>
  <c r="O553" i="4"/>
  <c r="O554" i="4"/>
  <c r="O555" i="4"/>
  <c r="O556" i="4"/>
  <c r="O557" i="4"/>
  <c r="O558" i="4"/>
  <c r="O559" i="4"/>
  <c r="O560" i="4"/>
  <c r="O561" i="4"/>
  <c r="O562" i="4"/>
  <c r="O563" i="4"/>
  <c r="O564" i="4"/>
  <c r="O565" i="4"/>
  <c r="O566" i="4"/>
  <c r="O567" i="4"/>
  <c r="O568" i="4"/>
  <c r="O569" i="4"/>
  <c r="O570" i="4"/>
  <c r="O571" i="4"/>
  <c r="O572" i="4"/>
  <c r="O573" i="4"/>
  <c r="O574" i="4"/>
  <c r="O575" i="4"/>
  <c r="O576" i="4"/>
  <c r="O577" i="4"/>
  <c r="O578" i="4"/>
  <c r="O579" i="4" l="1"/>
  <c r="N579" i="1"/>
  <c r="N579" i="6"/>
  <c r="O579" i="1" l="1"/>
</calcChain>
</file>

<file path=xl/sharedStrings.xml><?xml version="1.0" encoding="utf-8"?>
<sst xmlns="http://schemas.openxmlformats.org/spreadsheetml/2006/main" count="4642" uniqueCount="1166">
  <si>
    <t>I. Importe de las participaciones pagadas a los Municipios del Estado de Oaxaca correspondiente al PRIMER TRIMESTRE ENERO - MARZO 2026, incluye el 4to Ajuste Trimestral 2025 correspondiente al Fondo de Fiscalización y Recaudación, el Impuesto Sobre la Venta Final de Bebidas con Contenido Alcohólico correspondiente al Ejercicio 2023; y el 3er Ajuste Cuatrimestral 2025 correspondiente al Fondo General de Participaciones  (Positivo), del Fondo de Fomento Municipal  (Positivo) y del  Fondo de Impuestos Especiales Sobre Producción y Servicios (Negativo).</t>
  </si>
  <si>
    <t>CLAVE DE MUNICIPIO</t>
  </si>
  <si>
    <t>MUNICIPIO</t>
  </si>
  <si>
    <t>FONDO GENERAL DE PARTICIPACIONES</t>
  </si>
  <si>
    <t>FONDO DE FOMENTO MUNICIPAL</t>
  </si>
  <si>
    <t>FONDO DE IMPUESTOS ESPECIALES SOBRE PRODUCCION Y SERVICIOS</t>
  </si>
  <si>
    <t>FONDO DE FISCALIZACION Y RECAUDACIÓN</t>
  </si>
  <si>
    <t>FONDO DE COMPENSACION</t>
  </si>
  <si>
    <t>IMPUESTO SOBRE AUTOMÓVILES NUEVOS</t>
  </si>
  <si>
    <t>IMPUESTO A LAS VENTAS FINALES DE GASOLINAS Y DIESEL</t>
  </si>
  <si>
    <t>FONDO DE COMPENSACION DEL IMPUESTO SOBRE AUTOMOVILES NUEVOS ISAN</t>
  </si>
  <si>
    <t>ISR ARTICULO 126</t>
  </si>
  <si>
    <t>ISR 3-B</t>
  </si>
  <si>
    <t>IMPUESTO SOBRE LA VENTA FINAL DE BEBIDAS CON CONTENIDO ALCOHÓLICO (CORRESPONDIENTE AL EJERCICIO 2023)</t>
  </si>
  <si>
    <t>HIDROCARBUROS</t>
  </si>
  <si>
    <t>TOTAL</t>
  </si>
  <si>
    <t>001</t>
  </si>
  <si>
    <t>ABEJONES</t>
  </si>
  <si>
    <t>002</t>
  </si>
  <si>
    <t>ACATLAN DE PEREZ FIGUEROA</t>
  </si>
  <si>
    <t>003</t>
  </si>
  <si>
    <t>ASUNCION CACALOTEPEC</t>
  </si>
  <si>
    <t>004</t>
  </si>
  <si>
    <t>ASUNCION CUYOTEPEJI</t>
  </si>
  <si>
    <t>005</t>
  </si>
  <si>
    <t>ASUNCION IXTALTEPEC</t>
  </si>
  <si>
    <t>006</t>
  </si>
  <si>
    <t>ASUNCION NOCHIXTLAN</t>
  </si>
  <si>
    <t>007</t>
  </si>
  <si>
    <t>ASUNCION OCOTLAN</t>
  </si>
  <si>
    <t>008</t>
  </si>
  <si>
    <t>ASUNCION TLACOLULITA</t>
  </si>
  <si>
    <t>009</t>
  </si>
  <si>
    <t>AYOTZINTEPEC</t>
  </si>
  <si>
    <t>010</t>
  </si>
  <si>
    <t>EL BARRIO DE LA SOLEDAD</t>
  </si>
  <si>
    <t>011</t>
  </si>
  <si>
    <t>CALIHUALA</t>
  </si>
  <si>
    <t>012</t>
  </si>
  <si>
    <t>CANDELARIA LOXICHA</t>
  </si>
  <si>
    <t>013</t>
  </si>
  <si>
    <t>CIENEGA DE ZIMATLAN</t>
  </si>
  <si>
    <t>014</t>
  </si>
  <si>
    <t>CIUDAD IXTEPEC</t>
  </si>
  <si>
    <t>015</t>
  </si>
  <si>
    <t>COATECAS ALTAS</t>
  </si>
  <si>
    <t>016</t>
  </si>
  <si>
    <t>COICOYAN DE LAS FLORES</t>
  </si>
  <si>
    <t>017</t>
  </si>
  <si>
    <t>LA COMPAÑIA</t>
  </si>
  <si>
    <t>018</t>
  </si>
  <si>
    <t>CONCEPCION BUENAVISTA</t>
  </si>
  <si>
    <t>019</t>
  </si>
  <si>
    <t>CONCEPCION PAPALO</t>
  </si>
  <si>
    <t>020</t>
  </si>
  <si>
    <t>CONSTANCIA DEL ROSARIO</t>
  </si>
  <si>
    <t>021</t>
  </si>
  <si>
    <t>COSOLAPA</t>
  </si>
  <si>
    <t>022</t>
  </si>
  <si>
    <t>COSOLTEPEC</t>
  </si>
  <si>
    <t>023</t>
  </si>
  <si>
    <t>CUILAPAM DE GUERRERO</t>
  </si>
  <si>
    <t>024</t>
  </si>
  <si>
    <t>CUYAMECALCO VILLA DE ZARAGOZA</t>
  </si>
  <si>
    <t>025</t>
  </si>
  <si>
    <t>CHAHUITES</t>
  </si>
  <si>
    <t>026</t>
  </si>
  <si>
    <t>CHALCATONGO DE HIDALGO</t>
  </si>
  <si>
    <t>027</t>
  </si>
  <si>
    <t>CHIQUIHUITLAN DE BENITO JUAREZ</t>
  </si>
  <si>
    <t>028</t>
  </si>
  <si>
    <t>HEROICA CIUDAD DE EJUTLA DE CRESPO</t>
  </si>
  <si>
    <t>029</t>
  </si>
  <si>
    <t>ELOXOCHITLAN DE FLORES MAGON</t>
  </si>
  <si>
    <t>030</t>
  </si>
  <si>
    <t>EL ESPINAL</t>
  </si>
  <si>
    <t>031</t>
  </si>
  <si>
    <t>TAMAZULAPAM DEL ESPIRITU SANTO</t>
  </si>
  <si>
    <t>032</t>
  </si>
  <si>
    <t>FRESNILLO DE TRUJANO</t>
  </si>
  <si>
    <t>033</t>
  </si>
  <si>
    <t>GUADALUPE ETLA</t>
  </si>
  <si>
    <t>034</t>
  </si>
  <si>
    <t>GUADALUPE DE RAMIREZ</t>
  </si>
  <si>
    <t>035</t>
  </si>
  <si>
    <t>GUELATAO DE JUAREZ</t>
  </si>
  <si>
    <t>036</t>
  </si>
  <si>
    <t>GUEVEA DE HUMBOLDT</t>
  </si>
  <si>
    <t>037</t>
  </si>
  <si>
    <t>MESONES HIDALGO</t>
  </si>
  <si>
    <t>038</t>
  </si>
  <si>
    <t>VILLA HIDALGO</t>
  </si>
  <si>
    <t>039</t>
  </si>
  <si>
    <t>HEROICA CIUDAD DE HUAJUAPAN DE LEON</t>
  </si>
  <si>
    <t>040</t>
  </si>
  <si>
    <t>HUAUTEPEC</t>
  </si>
  <si>
    <t>041</t>
  </si>
  <si>
    <t>HUAUTLA DE JIMENEZ</t>
  </si>
  <si>
    <t>042</t>
  </si>
  <si>
    <t>IXTLAN DE JUAREZ</t>
  </si>
  <si>
    <t>043</t>
  </si>
  <si>
    <t>HEROICA CIUDAD DE JUCHITAN DE ZARAGOZA</t>
  </si>
  <si>
    <t>044</t>
  </si>
  <si>
    <t>LOMA BONITA</t>
  </si>
  <si>
    <t>045</t>
  </si>
  <si>
    <t>MAGDALENA APASCO</t>
  </si>
  <si>
    <t>046</t>
  </si>
  <si>
    <t>MAGDALENA JALTEPEC</t>
  </si>
  <si>
    <t>047</t>
  </si>
  <si>
    <t>SANTA MAGDALENA JICOTLAN</t>
  </si>
  <si>
    <t>048</t>
  </si>
  <si>
    <t>MAGDALENA MIXTEPEC</t>
  </si>
  <si>
    <t>049</t>
  </si>
  <si>
    <t>MAGDALENA OCOTLAN</t>
  </si>
  <si>
    <t>050</t>
  </si>
  <si>
    <t>MAGDALENA PEÑASCO</t>
  </si>
  <si>
    <t>051</t>
  </si>
  <si>
    <t>MAGDALENA TEITIPAC</t>
  </si>
  <si>
    <t>052</t>
  </si>
  <si>
    <t>MAGDALENA TEQUISISTLAN</t>
  </si>
  <si>
    <t>053</t>
  </si>
  <si>
    <t>MAGDALENA TLACOTEPEC</t>
  </si>
  <si>
    <t>054</t>
  </si>
  <si>
    <t>MAGDALENA ZAHUATLAN</t>
  </si>
  <si>
    <t>055</t>
  </si>
  <si>
    <t>MARISCALA DE JUAREZ</t>
  </si>
  <si>
    <t>056</t>
  </si>
  <si>
    <t>MARTIRES DE TACUBAYA</t>
  </si>
  <si>
    <t>057</t>
  </si>
  <si>
    <t>MATIAS ROMERO AVENDAÑO</t>
  </si>
  <si>
    <t>058</t>
  </si>
  <si>
    <t>MAZATLAN VILLA DE FLORES</t>
  </si>
  <si>
    <t>059</t>
  </si>
  <si>
    <t>MIAHUATLAN DE PORFIRIO DIAZ</t>
  </si>
  <si>
    <t>060</t>
  </si>
  <si>
    <t>MIXISTLAN DE LA REFORMA</t>
  </si>
  <si>
    <t>061</t>
  </si>
  <si>
    <t>MONJAS</t>
  </si>
  <si>
    <t>062</t>
  </si>
  <si>
    <t>NATIVIDAD</t>
  </si>
  <si>
    <t>063</t>
  </si>
  <si>
    <t>NAZARENO ETLA</t>
  </si>
  <si>
    <t>064</t>
  </si>
  <si>
    <t>NEJAPA DE MADERO</t>
  </si>
  <si>
    <t>065</t>
  </si>
  <si>
    <t>IXPANTEPEC NIEVES</t>
  </si>
  <si>
    <t>066</t>
  </si>
  <si>
    <t>SANTIAGO NILTEPEC</t>
  </si>
  <si>
    <t>067</t>
  </si>
  <si>
    <t>OAXACA DE JUAREZ</t>
  </si>
  <si>
    <t>068</t>
  </si>
  <si>
    <t>OCOTLAN DE MORELOS</t>
  </si>
  <si>
    <t>069</t>
  </si>
  <si>
    <t>LA PE</t>
  </si>
  <si>
    <t>070</t>
  </si>
  <si>
    <t>PINOTEPA DE DON LUIS</t>
  </si>
  <si>
    <t>071</t>
  </si>
  <si>
    <t>PLUMA HIDALGO</t>
  </si>
  <si>
    <t>072</t>
  </si>
  <si>
    <t>SAN JOSE DEL PROGRESO</t>
  </si>
  <si>
    <t>073</t>
  </si>
  <si>
    <t>PUTLA VILLA DE GUERRERO</t>
  </si>
  <si>
    <t>074</t>
  </si>
  <si>
    <t>SANTA CATARINA QUIOQUITANI</t>
  </si>
  <si>
    <t>075</t>
  </si>
  <si>
    <t>REFORMA DE PINEDA</t>
  </si>
  <si>
    <t>076</t>
  </si>
  <si>
    <t>LA REFORMA</t>
  </si>
  <si>
    <t>077</t>
  </si>
  <si>
    <t>REYES ETLA</t>
  </si>
  <si>
    <t>078</t>
  </si>
  <si>
    <t>ROJAS DE CUAUHTEMOC</t>
  </si>
  <si>
    <t>079</t>
  </si>
  <si>
    <t>SALINA CRUZ</t>
  </si>
  <si>
    <t>080</t>
  </si>
  <si>
    <t>SAN AGUSTIN AMATENGO</t>
  </si>
  <si>
    <t>081</t>
  </si>
  <si>
    <t>SAN AGUSTIN ATENANGO</t>
  </si>
  <si>
    <t>082</t>
  </si>
  <si>
    <t>SAN AGUSTIN CHAYUCO</t>
  </si>
  <si>
    <t>083</t>
  </si>
  <si>
    <t>SAN AGUSTIN DE LAS JUNTAS</t>
  </si>
  <si>
    <t>084</t>
  </si>
  <si>
    <t>SAN AGUSTIN ETLA</t>
  </si>
  <si>
    <t>085</t>
  </si>
  <si>
    <t>SAN AGUSTIN LOXICHA</t>
  </si>
  <si>
    <t>086</t>
  </si>
  <si>
    <t>SAN AGUSTIN TLACOTEPEC</t>
  </si>
  <si>
    <t>087</t>
  </si>
  <si>
    <t>SAN AGUSTIN YATARENI</t>
  </si>
  <si>
    <t>088</t>
  </si>
  <si>
    <t>SAN ANDRES CABECERA NUEVA</t>
  </si>
  <si>
    <t>089</t>
  </si>
  <si>
    <t>SAN ANDRES DINICUITI</t>
  </si>
  <si>
    <t>090</t>
  </si>
  <si>
    <t>SAN ANDRES HUAXPALTEPEC</t>
  </si>
  <si>
    <t>091</t>
  </si>
  <si>
    <t>SAN ANDRES HUAYAPAM</t>
  </si>
  <si>
    <t>092</t>
  </si>
  <si>
    <t>SAN ANDRES IXTLAHUACA</t>
  </si>
  <si>
    <t>093</t>
  </si>
  <si>
    <t>SAN ANDRES LAGUNAS</t>
  </si>
  <si>
    <t>094</t>
  </si>
  <si>
    <t>SAN ANDRES NUXIÑO</t>
  </si>
  <si>
    <t>095</t>
  </si>
  <si>
    <t>SAN ANDRES PAXTLAN</t>
  </si>
  <si>
    <t>096</t>
  </si>
  <si>
    <t>SAN ANDRES SINAXTLA</t>
  </si>
  <si>
    <t>097</t>
  </si>
  <si>
    <t>SAN ANDRES SOLAGA</t>
  </si>
  <si>
    <t>098</t>
  </si>
  <si>
    <t>SAN ANDRES TEOTILALPAM</t>
  </si>
  <si>
    <t>099</t>
  </si>
  <si>
    <t>SAN ANDRES TEPETLAPA</t>
  </si>
  <si>
    <t>100</t>
  </si>
  <si>
    <t>SAN ANDRES YAA</t>
  </si>
  <si>
    <t>101</t>
  </si>
  <si>
    <t>SAN ANDRES ZABACHE</t>
  </si>
  <si>
    <t>102</t>
  </si>
  <si>
    <t>SAN ANDRES ZAUTLA</t>
  </si>
  <si>
    <t>103</t>
  </si>
  <si>
    <t>SAN ANTONINO CASTILLO VELASCO</t>
  </si>
  <si>
    <t>104</t>
  </si>
  <si>
    <t>SAN ANTONINO EL ALTO</t>
  </si>
  <si>
    <t>105</t>
  </si>
  <si>
    <t>SAN ANTONINO MONTE VERDE</t>
  </si>
  <si>
    <t>106</t>
  </si>
  <si>
    <t>SAN ANTONIO ACUTLA</t>
  </si>
  <si>
    <t>107</t>
  </si>
  <si>
    <t>SAN ANTONIO DE LA CAL</t>
  </si>
  <si>
    <t>108</t>
  </si>
  <si>
    <t>SAN ANTONIO HUITEPEC</t>
  </si>
  <si>
    <t>109</t>
  </si>
  <si>
    <t>SAN ANTONIO NANAHUATIPAM</t>
  </si>
  <si>
    <t>110</t>
  </si>
  <si>
    <t>SAN ANTONIO SINICAHUA</t>
  </si>
  <si>
    <t>111</t>
  </si>
  <si>
    <t>SAN ANTONIO TEPETLAPA</t>
  </si>
  <si>
    <t>112</t>
  </si>
  <si>
    <t>SAN BALTAZAR CHICHICAPAM</t>
  </si>
  <si>
    <t>113</t>
  </si>
  <si>
    <t>SAN BALTAZAR LOXICHA</t>
  </si>
  <si>
    <t>114</t>
  </si>
  <si>
    <t>SAN BALTAZAR YATZACHI EL BAJO</t>
  </si>
  <si>
    <t>115</t>
  </si>
  <si>
    <t>SAN BARTOLO COYOTEPEC</t>
  </si>
  <si>
    <t>116</t>
  </si>
  <si>
    <t>SAN BARTOLOME AYAUTLA</t>
  </si>
  <si>
    <t>117</t>
  </si>
  <si>
    <t>SAN BARTOLOME LOXICHA</t>
  </si>
  <si>
    <t>118</t>
  </si>
  <si>
    <t>SAN BARTOLOME QUIALANA</t>
  </si>
  <si>
    <t>119</t>
  </si>
  <si>
    <t>SAN BARTOLOME YUCUAÑE</t>
  </si>
  <si>
    <t>120</t>
  </si>
  <si>
    <t>SAN BARTOLOME ZOOGOCHO</t>
  </si>
  <si>
    <t>121</t>
  </si>
  <si>
    <t>SAN BARTOLO SOYALTEPEC</t>
  </si>
  <si>
    <t>122</t>
  </si>
  <si>
    <t>SAN BARTOLO YAUTEPEC</t>
  </si>
  <si>
    <t>123</t>
  </si>
  <si>
    <t>SAN BERNARDO MIXTEPEC</t>
  </si>
  <si>
    <t>124</t>
  </si>
  <si>
    <t>SAN BLAS ATEMPA</t>
  </si>
  <si>
    <t>125</t>
  </si>
  <si>
    <t>SAN CARLOS YAUTEPEC</t>
  </si>
  <si>
    <t>126</t>
  </si>
  <si>
    <t>SAN CRISTOBAL AMATLAN</t>
  </si>
  <si>
    <t>127</t>
  </si>
  <si>
    <t>SAN CRISTOBAL AMOLTEPEC</t>
  </si>
  <si>
    <t>128</t>
  </si>
  <si>
    <t>SAN CRISTOBAL LACHIRIOAG</t>
  </si>
  <si>
    <t>129</t>
  </si>
  <si>
    <t>SAN CRISTOBAL SUCHIXTLAHUACA</t>
  </si>
  <si>
    <t>130</t>
  </si>
  <si>
    <t>SAN DIONISIO DEL MAR</t>
  </si>
  <si>
    <t>131</t>
  </si>
  <si>
    <t>SAN DIONISIO OCOTEPEC</t>
  </si>
  <si>
    <t>132</t>
  </si>
  <si>
    <t>SAN DIONISIO OCOTLAN</t>
  </si>
  <si>
    <t>133</t>
  </si>
  <si>
    <t>SAN ESTEBAN ATATLAHUCA</t>
  </si>
  <si>
    <t>134</t>
  </si>
  <si>
    <t>SAN FELIPE JALAPA DE DIAZ</t>
  </si>
  <si>
    <t>135</t>
  </si>
  <si>
    <t>SAN FELIPE TEJALAPAM</t>
  </si>
  <si>
    <t>136</t>
  </si>
  <si>
    <t>SAN FELIPE USILA</t>
  </si>
  <si>
    <t>137</t>
  </si>
  <si>
    <t>SAN FRANCISCO CAHUACUA</t>
  </si>
  <si>
    <t>138</t>
  </si>
  <si>
    <t>SAN FRANCISCO CAJONOS</t>
  </si>
  <si>
    <t>139</t>
  </si>
  <si>
    <t>SAN FRANCISCO CHAPULAPA</t>
  </si>
  <si>
    <t>140</t>
  </si>
  <si>
    <t>SAN FRANCISCO CHINDUA</t>
  </si>
  <si>
    <t>141</t>
  </si>
  <si>
    <t>SAN FRANCISCO DEL MAR</t>
  </si>
  <si>
    <t>142</t>
  </si>
  <si>
    <t>SAN FRANCISCO HUEHUETLAN</t>
  </si>
  <si>
    <t>143</t>
  </si>
  <si>
    <t>SAN FRANCISCO IXHUATAN</t>
  </si>
  <si>
    <t>144</t>
  </si>
  <si>
    <t>SAN FRANCISCO JALTEPETONGO</t>
  </si>
  <si>
    <t>145</t>
  </si>
  <si>
    <t>SAN FRANCISCO LACHIGOLO</t>
  </si>
  <si>
    <t>146</t>
  </si>
  <si>
    <t>SAN FRANCISCO LOGUECHE</t>
  </si>
  <si>
    <t>147</t>
  </si>
  <si>
    <t>SAN FRANCISCO NUXAÑO</t>
  </si>
  <si>
    <t>148</t>
  </si>
  <si>
    <t>SAN FRANCISCO OZOLOTEPEC</t>
  </si>
  <si>
    <t>149</t>
  </si>
  <si>
    <t>SAN FRANCISCO SOLA</t>
  </si>
  <si>
    <t>150</t>
  </si>
  <si>
    <t>SAN FRANCISCO TELIXTLAHUACA</t>
  </si>
  <si>
    <t>151</t>
  </si>
  <si>
    <t>SAN FRANCISCO TEOPAN</t>
  </si>
  <si>
    <t>152</t>
  </si>
  <si>
    <t>SAN FRANCISCO TLAPANCINGO</t>
  </si>
  <si>
    <t>153</t>
  </si>
  <si>
    <t>SAN GABRIEL MIXTEPEC</t>
  </si>
  <si>
    <t>154</t>
  </si>
  <si>
    <t>SAN ILDEFONSO AMATLAN</t>
  </si>
  <si>
    <t>155</t>
  </si>
  <si>
    <t>SAN ILDEFONSO SOLA</t>
  </si>
  <si>
    <t>156</t>
  </si>
  <si>
    <t>SAN ILDEFONSO VILLA ALTA</t>
  </si>
  <si>
    <t>157</t>
  </si>
  <si>
    <t>SAN JACINTO AMILPAS</t>
  </si>
  <si>
    <t>158</t>
  </si>
  <si>
    <t>SAN JACINTO TLACOTEPEC</t>
  </si>
  <si>
    <t>159</t>
  </si>
  <si>
    <t>SAN JERONIMO COATLAN</t>
  </si>
  <si>
    <t>160</t>
  </si>
  <si>
    <t>SAN JERONIMO SILACAYOAPILLA</t>
  </si>
  <si>
    <t>161</t>
  </si>
  <si>
    <t>SAN JERONIMO SOSOLA</t>
  </si>
  <si>
    <t>162</t>
  </si>
  <si>
    <t>SAN JERONIMO TAVICHE</t>
  </si>
  <si>
    <t>163</t>
  </si>
  <si>
    <t>SAN JERONIMO TECOATL</t>
  </si>
  <si>
    <t>164</t>
  </si>
  <si>
    <t>SAN JORGE NUCHITA</t>
  </si>
  <si>
    <t>165</t>
  </si>
  <si>
    <t>SAN JOSE AYUQUILA</t>
  </si>
  <si>
    <t>166</t>
  </si>
  <si>
    <t>SAN JOSE CHILTEPEC</t>
  </si>
  <si>
    <t>167</t>
  </si>
  <si>
    <t>SAN JOSE DEL PEÑASCO</t>
  </si>
  <si>
    <t>168</t>
  </si>
  <si>
    <t>SAN JOSE ESTANCIA GRANDE</t>
  </si>
  <si>
    <t>169</t>
  </si>
  <si>
    <t>SAN JOSE INDEPENDENCIA</t>
  </si>
  <si>
    <t>170</t>
  </si>
  <si>
    <t>SAN JOSE LACHIGUIRI</t>
  </si>
  <si>
    <t>171</t>
  </si>
  <si>
    <t>SAN JOSE TENANGO</t>
  </si>
  <si>
    <t>172</t>
  </si>
  <si>
    <t>SAN JUAN ACHIUTLA</t>
  </si>
  <si>
    <t>173</t>
  </si>
  <si>
    <t>SAN JUAN ATEPEC</t>
  </si>
  <si>
    <t>174</t>
  </si>
  <si>
    <t>ANIMAS TRUJANO</t>
  </si>
  <si>
    <t>175</t>
  </si>
  <si>
    <t>SAN JUAN BAUTISTA ATATLAHUCA</t>
  </si>
  <si>
    <t>176</t>
  </si>
  <si>
    <t>SAN JUAN BAUTISTA COIXTLAHUACA</t>
  </si>
  <si>
    <t>177</t>
  </si>
  <si>
    <t>SAN JUAN BAUTISTA CUICATLAN</t>
  </si>
  <si>
    <t>178</t>
  </si>
  <si>
    <t>SAN JUAN BAUTISTA GUELACHE</t>
  </si>
  <si>
    <t>179</t>
  </si>
  <si>
    <t>SAN JUAN BAUTISTA JAYACATLAN</t>
  </si>
  <si>
    <t>180</t>
  </si>
  <si>
    <t>SAN JUAN BAUTISTA LO DE SOTO</t>
  </si>
  <si>
    <t>181</t>
  </si>
  <si>
    <t>SAN JUAN BAUTISTA SUCHITEPEC</t>
  </si>
  <si>
    <t>182</t>
  </si>
  <si>
    <t>SAN JUAN BAUTISTA TLACOATZINTEPEC</t>
  </si>
  <si>
    <t>183</t>
  </si>
  <si>
    <t>SAN JUAN BAUTISTA TLACHICHILCO</t>
  </si>
  <si>
    <t>184</t>
  </si>
  <si>
    <t>SAN JUAN BAUTISTA TUXTEPEC</t>
  </si>
  <si>
    <t>185</t>
  </si>
  <si>
    <t>SAN JUAN CACAHUATEPEC</t>
  </si>
  <si>
    <t>186</t>
  </si>
  <si>
    <t>SAN JUAN CIENEGUILLA</t>
  </si>
  <si>
    <t>187</t>
  </si>
  <si>
    <t>SAN JUAN COATZOSPAM</t>
  </si>
  <si>
    <t>188</t>
  </si>
  <si>
    <t>SAN JUAN COLORADO</t>
  </si>
  <si>
    <t>189</t>
  </si>
  <si>
    <t>SAN JUAN COMALTEPEC</t>
  </si>
  <si>
    <t>190</t>
  </si>
  <si>
    <t>SAN JUAN COTZOCON</t>
  </si>
  <si>
    <t>191</t>
  </si>
  <si>
    <t>SAN JUAN CHICOMEZUCHIL</t>
  </si>
  <si>
    <t>192</t>
  </si>
  <si>
    <t>SAN JUAN CHILATECA</t>
  </si>
  <si>
    <t>193</t>
  </si>
  <si>
    <t>SAN JUAN DEL ESTADO</t>
  </si>
  <si>
    <t>194</t>
  </si>
  <si>
    <t>SAN JUAN DEL RIO</t>
  </si>
  <si>
    <t>195</t>
  </si>
  <si>
    <t>SAN JUAN DIUXI</t>
  </si>
  <si>
    <t>196</t>
  </si>
  <si>
    <t>SAN JUAN EVANGELISTA ANALCO</t>
  </si>
  <si>
    <t>197</t>
  </si>
  <si>
    <t>SAN JUAN GUELAVIA</t>
  </si>
  <si>
    <t>198</t>
  </si>
  <si>
    <t>SAN JUAN GUICHICOVI</t>
  </si>
  <si>
    <t>199</t>
  </si>
  <si>
    <t>SAN JUAN IHUALTEPEC</t>
  </si>
  <si>
    <t>200</t>
  </si>
  <si>
    <t>SAN JUAN JUQUILA MIXES</t>
  </si>
  <si>
    <t>201</t>
  </si>
  <si>
    <t>SAN JUAN JUQUILA VIJANOS</t>
  </si>
  <si>
    <t>202</t>
  </si>
  <si>
    <t>SAN JUAN LACHAO</t>
  </si>
  <si>
    <t>203</t>
  </si>
  <si>
    <t>SAN JUAN LACHIGALLA</t>
  </si>
  <si>
    <t>204</t>
  </si>
  <si>
    <t>SAN JUAN LAJARCIA</t>
  </si>
  <si>
    <t>205</t>
  </si>
  <si>
    <t>SAN JUAN LALANA</t>
  </si>
  <si>
    <t>206</t>
  </si>
  <si>
    <t>SAN JUAN DE LOS CUES</t>
  </si>
  <si>
    <t>207</t>
  </si>
  <si>
    <t>SAN JUAN MAZATLAN</t>
  </si>
  <si>
    <t>208</t>
  </si>
  <si>
    <t>SAN JUAN MIXTEPEC - DTO. 08 -</t>
  </si>
  <si>
    <t>209</t>
  </si>
  <si>
    <t>SAN JUAN MIXTEPEC - DTO. 26 -</t>
  </si>
  <si>
    <t>210</t>
  </si>
  <si>
    <t>SAN JUAN ÑUMI</t>
  </si>
  <si>
    <t>211</t>
  </si>
  <si>
    <t>SAN JUAN OZOLOTEPEC</t>
  </si>
  <si>
    <t>212</t>
  </si>
  <si>
    <t>SAN JUAN PETLAPA</t>
  </si>
  <si>
    <t>213</t>
  </si>
  <si>
    <t>SAN JUAN QUIAHIJE</t>
  </si>
  <si>
    <t>214</t>
  </si>
  <si>
    <t>SAN JUAN QUIOTEPEC</t>
  </si>
  <si>
    <t>215</t>
  </si>
  <si>
    <t>SAN JUAN SAYULTEPEC</t>
  </si>
  <si>
    <t>216</t>
  </si>
  <si>
    <t>SAN JUAN TABAA</t>
  </si>
  <si>
    <t>217</t>
  </si>
  <si>
    <t>SAN JUAN TAMAZOLA</t>
  </si>
  <si>
    <t>218</t>
  </si>
  <si>
    <t>SAN JUAN TEITA</t>
  </si>
  <si>
    <t>219</t>
  </si>
  <si>
    <t>SAN JUAN TEITIPAC</t>
  </si>
  <si>
    <t>220</t>
  </si>
  <si>
    <t>SAN JUAN TEPEUXILA</t>
  </si>
  <si>
    <t>221</t>
  </si>
  <si>
    <t>SAN JUAN TEPOSCOLULA</t>
  </si>
  <si>
    <t>222</t>
  </si>
  <si>
    <t>SAN JUAN YAEE</t>
  </si>
  <si>
    <t>223</t>
  </si>
  <si>
    <t>SAN JUAN YATZONA</t>
  </si>
  <si>
    <t>224</t>
  </si>
  <si>
    <t>SAN JUAN YUCUITA</t>
  </si>
  <si>
    <t>225</t>
  </si>
  <si>
    <t>SAN LORENZO</t>
  </si>
  <si>
    <t>226</t>
  </si>
  <si>
    <t>SAN LORENZO ALBARRADAS</t>
  </si>
  <si>
    <t>227</t>
  </si>
  <si>
    <t>SAN LORENZO CACAOTEPEC</t>
  </si>
  <si>
    <t>228</t>
  </si>
  <si>
    <t>SAN LORENZO CUAUNECUILTITLA</t>
  </si>
  <si>
    <t>229</t>
  </si>
  <si>
    <t>SAN LORENZO TEXMELUCAN</t>
  </si>
  <si>
    <t>230</t>
  </si>
  <si>
    <t>SAN LORENZO VICTORIA</t>
  </si>
  <si>
    <t>231</t>
  </si>
  <si>
    <t>SAN LUCAS CAMOTLAN</t>
  </si>
  <si>
    <t>232</t>
  </si>
  <si>
    <t>SAN LUCAS OJITLAN</t>
  </si>
  <si>
    <t>233</t>
  </si>
  <si>
    <t>SAN LUCAS QUIAVINI</t>
  </si>
  <si>
    <t>234</t>
  </si>
  <si>
    <t>SAN LUCAS ZOQUIAPAM</t>
  </si>
  <si>
    <t>235</t>
  </si>
  <si>
    <t>SAN LUIS AMATLAN</t>
  </si>
  <si>
    <t>236</t>
  </si>
  <si>
    <t>SAN MARCIAL OZOLOTEPEC</t>
  </si>
  <si>
    <t>237</t>
  </si>
  <si>
    <t>SAN MARCOS ARTEAGA</t>
  </si>
  <si>
    <t>238</t>
  </si>
  <si>
    <t>SAN MARTIN DE LOS CANSECOS</t>
  </si>
  <si>
    <t>239</t>
  </si>
  <si>
    <t>SAN MARTIN HUAMELULPAM</t>
  </si>
  <si>
    <t>240</t>
  </si>
  <si>
    <t>SAN MARTIN ITUNYOSO</t>
  </si>
  <si>
    <t>241</t>
  </si>
  <si>
    <t>SAN MARTIN LACHILA</t>
  </si>
  <si>
    <t>242</t>
  </si>
  <si>
    <t>SAN MARTIN PERAS</t>
  </si>
  <si>
    <t>243</t>
  </si>
  <si>
    <t>SAN MARTIN TILCAJETE</t>
  </si>
  <si>
    <t>244</t>
  </si>
  <si>
    <t>SAN MARTIN TOXPALAN</t>
  </si>
  <si>
    <t>245</t>
  </si>
  <si>
    <t>SAN MARTIN ZACATEPEC</t>
  </si>
  <si>
    <t>246</t>
  </si>
  <si>
    <t>SAN MATEO CAJONOS</t>
  </si>
  <si>
    <t>247</t>
  </si>
  <si>
    <t>CAPULALPAM DE MENDEZ</t>
  </si>
  <si>
    <t>248</t>
  </si>
  <si>
    <t>SAN MATEO DEL MAR</t>
  </si>
  <si>
    <t>249</t>
  </si>
  <si>
    <t>SAN MATEO YOLOXOCHITLAN</t>
  </si>
  <si>
    <t>250</t>
  </si>
  <si>
    <t>SAN MATEO ETLATONGO</t>
  </si>
  <si>
    <t>251</t>
  </si>
  <si>
    <t>SAN MATEO NEJAPAM</t>
  </si>
  <si>
    <t>252</t>
  </si>
  <si>
    <t>SAN MATEO PEÑASCO</t>
  </si>
  <si>
    <t>253</t>
  </si>
  <si>
    <t>SAN MATEO PIÑAS</t>
  </si>
  <si>
    <t>254</t>
  </si>
  <si>
    <t>SAN MATEO RIO HONDO</t>
  </si>
  <si>
    <t>255</t>
  </si>
  <si>
    <t>SAN MATEO SINDIHUI</t>
  </si>
  <si>
    <t>256</t>
  </si>
  <si>
    <t>SAN MATEO TLAPILTEPEC</t>
  </si>
  <si>
    <t>257</t>
  </si>
  <si>
    <t>SAN MELCHOR BETAZA</t>
  </si>
  <si>
    <t>258</t>
  </si>
  <si>
    <t>SAN MIGUEL ACHIUTLA</t>
  </si>
  <si>
    <t>259</t>
  </si>
  <si>
    <t>SAN MIGUEL AHUEHUETITLAN</t>
  </si>
  <si>
    <t>260</t>
  </si>
  <si>
    <t>SAN MIGUEL ALOAPAM</t>
  </si>
  <si>
    <t>261</t>
  </si>
  <si>
    <t>SAN MIGUEL AMATITLAN</t>
  </si>
  <si>
    <t>262</t>
  </si>
  <si>
    <t>SAN MIGUEL AMATLAN</t>
  </si>
  <si>
    <t>263</t>
  </si>
  <si>
    <t>SAN MIGUEL COATLAN</t>
  </si>
  <si>
    <t>264</t>
  </si>
  <si>
    <t>SAN MIGUEL CHICAHUA</t>
  </si>
  <si>
    <t>265</t>
  </si>
  <si>
    <t>SAN MIGUEL CHIMALAPA</t>
  </si>
  <si>
    <t>266</t>
  </si>
  <si>
    <t>SAN MIGUEL DEL PUERTO</t>
  </si>
  <si>
    <t>267</t>
  </si>
  <si>
    <t>SAN MIGUEL DEL RIO</t>
  </si>
  <si>
    <t>268</t>
  </si>
  <si>
    <t>SAN MIGUEL EJUTLA</t>
  </si>
  <si>
    <t>269</t>
  </si>
  <si>
    <t>SAN MIGUEL EL GRANDE</t>
  </si>
  <si>
    <t>270</t>
  </si>
  <si>
    <t>SAN MIGUEL HUAUTLA</t>
  </si>
  <si>
    <t>271</t>
  </si>
  <si>
    <t>SAN MIGUEL MIXTEPEC</t>
  </si>
  <si>
    <t>272</t>
  </si>
  <si>
    <t>SAN MIGUEL PANIXTLAHUACA</t>
  </si>
  <si>
    <t>273</t>
  </si>
  <si>
    <t>SAN MIGUEL PERAS</t>
  </si>
  <si>
    <t>274</t>
  </si>
  <si>
    <t>SAN MIGUEL PIEDRAS</t>
  </si>
  <si>
    <t>275</t>
  </si>
  <si>
    <t>SAN MIGUEL QUETZALTEPEC</t>
  </si>
  <si>
    <t>276</t>
  </si>
  <si>
    <t>SAN MIGUEL SANTA FLOR</t>
  </si>
  <si>
    <t>277</t>
  </si>
  <si>
    <t>VILLA SOLA DE VEGA</t>
  </si>
  <si>
    <t>278</t>
  </si>
  <si>
    <t>SAN MIGUEL SOYALTEPEC</t>
  </si>
  <si>
    <t>279</t>
  </si>
  <si>
    <t>SAN MIGUEL SUCHIXTEPEC</t>
  </si>
  <si>
    <t>280</t>
  </si>
  <si>
    <t>VILLA TALEA DE CASTRO</t>
  </si>
  <si>
    <t>281</t>
  </si>
  <si>
    <t>SAN MIGUEL TECOMATLAN</t>
  </si>
  <si>
    <t>282</t>
  </si>
  <si>
    <t>SAN MIGUEL TENANGO</t>
  </si>
  <si>
    <t>283</t>
  </si>
  <si>
    <t>SAN MIGUEL TEQUIXTEPEC</t>
  </si>
  <si>
    <t>284</t>
  </si>
  <si>
    <t>SAN MIGUEL TILQUIAPAM</t>
  </si>
  <si>
    <t>285</t>
  </si>
  <si>
    <t>SAN MIGUEL TLACAMAMA</t>
  </si>
  <si>
    <t>286</t>
  </si>
  <si>
    <t>SAN MIGUEL TLACOTEPEC</t>
  </si>
  <si>
    <t>287</t>
  </si>
  <si>
    <t>SAN MIGUEL TULANCINGO</t>
  </si>
  <si>
    <t>288</t>
  </si>
  <si>
    <t>SAN MIGUEL YOTAO</t>
  </si>
  <si>
    <t>289</t>
  </si>
  <si>
    <t>SAN NICOLAS</t>
  </si>
  <si>
    <t>290</t>
  </si>
  <si>
    <t>SAN NICOLAS HIDALGO</t>
  </si>
  <si>
    <t>291</t>
  </si>
  <si>
    <t>SAN PABLO COATLAN</t>
  </si>
  <si>
    <t>292</t>
  </si>
  <si>
    <t>SAN PABLO CUATRO VENADOS</t>
  </si>
  <si>
    <t>293</t>
  </si>
  <si>
    <t>SAN PABLO ETLA</t>
  </si>
  <si>
    <t>294</t>
  </si>
  <si>
    <t>SAN PABLO HUITZO</t>
  </si>
  <si>
    <t>295</t>
  </si>
  <si>
    <t>SAN PABLO HUIXTEPEC</t>
  </si>
  <si>
    <t>296</t>
  </si>
  <si>
    <t>SAN PABLO MACUILTIANGUIS</t>
  </si>
  <si>
    <t>297</t>
  </si>
  <si>
    <t>SAN PABLO TIJALTEPEC</t>
  </si>
  <si>
    <t>298</t>
  </si>
  <si>
    <t>SAN PABLO VILLA DE MITLA</t>
  </si>
  <si>
    <t>299</t>
  </si>
  <si>
    <t>SAN PABLO YAGANIZA</t>
  </si>
  <si>
    <t>300</t>
  </si>
  <si>
    <t>SAN PEDRO AMUZGOS</t>
  </si>
  <si>
    <t>301</t>
  </si>
  <si>
    <t>SAN PEDRO APOSTOL</t>
  </si>
  <si>
    <t>302</t>
  </si>
  <si>
    <t>SAN PEDRO ATOYAC</t>
  </si>
  <si>
    <t>303</t>
  </si>
  <si>
    <t>SAN PEDRO CAJONOS</t>
  </si>
  <si>
    <t>304</t>
  </si>
  <si>
    <t>SAN PEDRO COXCALTEPEC CANTAROS</t>
  </si>
  <si>
    <t>305</t>
  </si>
  <si>
    <t>SAN PEDRO COMITANCILLO</t>
  </si>
  <si>
    <t>306</t>
  </si>
  <si>
    <t>SAN PEDRO EL ALTO</t>
  </si>
  <si>
    <t>307</t>
  </si>
  <si>
    <t>SAN PEDRO HUAMELULA</t>
  </si>
  <si>
    <t>308</t>
  </si>
  <si>
    <t>SAN PEDRO HUILOTEPEC</t>
  </si>
  <si>
    <t>309</t>
  </si>
  <si>
    <t>SAN PEDRO IXCATLAN</t>
  </si>
  <si>
    <t>310</t>
  </si>
  <si>
    <t>SAN PEDRO IXTLAHUACA</t>
  </si>
  <si>
    <t>311</t>
  </si>
  <si>
    <t>SAN PEDRO JALTEPETONGO</t>
  </si>
  <si>
    <t>312</t>
  </si>
  <si>
    <t>SAN PEDRO JICAYAN</t>
  </si>
  <si>
    <t>313</t>
  </si>
  <si>
    <t>SAN PEDRO JOCOTIPAC</t>
  </si>
  <si>
    <t>314</t>
  </si>
  <si>
    <t>SAN PEDRO JUCHATENGO</t>
  </si>
  <si>
    <t>315</t>
  </si>
  <si>
    <t>SAN PEDRO MARTIR</t>
  </si>
  <si>
    <t>316</t>
  </si>
  <si>
    <t>SAN PEDRO MARTIR QUIECHAPA</t>
  </si>
  <si>
    <t>317</t>
  </si>
  <si>
    <t>SAN PEDRO MARTIR YUCUXACO</t>
  </si>
  <si>
    <t>318</t>
  </si>
  <si>
    <t>SAN PEDRO MIXTEPEC - DTO. 22 -</t>
  </si>
  <si>
    <t>319</t>
  </si>
  <si>
    <t>SAN PEDRO MIXTEPEC - DTO. 26 -</t>
  </si>
  <si>
    <t>320</t>
  </si>
  <si>
    <t>SAN PEDRO MOLINOS</t>
  </si>
  <si>
    <t>321</t>
  </si>
  <si>
    <t>SAN PEDRO NOPALA</t>
  </si>
  <si>
    <t>322</t>
  </si>
  <si>
    <t>SAN PEDRO OCOPETATILLO</t>
  </si>
  <si>
    <t>323</t>
  </si>
  <si>
    <t>SAN PEDRO OCOTEPEC</t>
  </si>
  <si>
    <t>324</t>
  </si>
  <si>
    <t>SAN PEDRO POCHUTLA</t>
  </si>
  <si>
    <t>325</t>
  </si>
  <si>
    <t>SAN PEDRO QUIATONI</t>
  </si>
  <si>
    <t>326</t>
  </si>
  <si>
    <t>SAN PEDRO SOCHIAPAM</t>
  </si>
  <si>
    <t>327</t>
  </si>
  <si>
    <t>SAN PEDRO TAPANATEPEC</t>
  </si>
  <si>
    <t>328</t>
  </si>
  <si>
    <t>SAN PEDRO TAVICHE</t>
  </si>
  <si>
    <t>329</t>
  </si>
  <si>
    <t>SAN PEDRO TEOZACOALCO</t>
  </si>
  <si>
    <t>330</t>
  </si>
  <si>
    <t>SAN PEDRO TEUTILA</t>
  </si>
  <si>
    <t>331</t>
  </si>
  <si>
    <t>SAN PEDRO TIDAA</t>
  </si>
  <si>
    <t>332</t>
  </si>
  <si>
    <t>SAN PEDRO TOPILTEPEC</t>
  </si>
  <si>
    <t>333</t>
  </si>
  <si>
    <t>SAN PEDRO TOTOLAPAM</t>
  </si>
  <si>
    <t>334</t>
  </si>
  <si>
    <t>VILLA DE TUTUTEPEC DE MELCHOR OCAMPO</t>
  </si>
  <si>
    <t>335</t>
  </si>
  <si>
    <t>SAN PEDRO YANERI</t>
  </si>
  <si>
    <t>336</t>
  </si>
  <si>
    <t>SAN PEDRO YOLOX</t>
  </si>
  <si>
    <t>337</t>
  </si>
  <si>
    <t>SAN PEDRO Y SAN PABLO AYUTLA</t>
  </si>
  <si>
    <t>338</t>
  </si>
  <si>
    <t>VILLA DE ETLA</t>
  </si>
  <si>
    <t>339</t>
  </si>
  <si>
    <t>SAN PEDRO Y SAN PABLO TEPOSCOLULA</t>
  </si>
  <si>
    <t>340</t>
  </si>
  <si>
    <t>SAN PEDRO Y SAN PABLO TEQUIXTEPEC</t>
  </si>
  <si>
    <t>341</t>
  </si>
  <si>
    <t>SAN PEDRO YUCUNAMA</t>
  </si>
  <si>
    <t>342</t>
  </si>
  <si>
    <t>SAN RAYMUNDO JALPAN</t>
  </si>
  <si>
    <t>343</t>
  </si>
  <si>
    <t>SAN SEBASTIAN ABASOLO</t>
  </si>
  <si>
    <t>344</t>
  </si>
  <si>
    <t>SAN SEBASTIAN COATLAN</t>
  </si>
  <si>
    <t>345</t>
  </si>
  <si>
    <t>SAN SEBASTIAN IXCAPA</t>
  </si>
  <si>
    <t>346</t>
  </si>
  <si>
    <t>SAN SEBASTIAN NICANANDUTA</t>
  </si>
  <si>
    <t>347</t>
  </si>
  <si>
    <t>SAN SEBASTIAN RIO HONDO</t>
  </si>
  <si>
    <t>348</t>
  </si>
  <si>
    <t>SAN SEBASTIAN TECOMAXTLAHUACA</t>
  </si>
  <si>
    <t>349</t>
  </si>
  <si>
    <t>SAN SEBASTIAN TEITIPAC</t>
  </si>
  <si>
    <t>350</t>
  </si>
  <si>
    <t>SAN SEBASTIAN TUTLA</t>
  </si>
  <si>
    <t>351</t>
  </si>
  <si>
    <t>SAN SIMON ALMOLONGAS</t>
  </si>
  <si>
    <t>352</t>
  </si>
  <si>
    <t>SAN SIMON ZAHUATLAN</t>
  </si>
  <si>
    <t>353</t>
  </si>
  <si>
    <t>SANTA ANA</t>
  </si>
  <si>
    <t>354</t>
  </si>
  <si>
    <t>SANTA ANA ATEIXTLAHUACA</t>
  </si>
  <si>
    <t>355</t>
  </si>
  <si>
    <t>SANTA ANA CUAUHTEMOC</t>
  </si>
  <si>
    <t>356</t>
  </si>
  <si>
    <t>SANTA ANA DEL VALLE</t>
  </si>
  <si>
    <t>357</t>
  </si>
  <si>
    <t>SANTA ANA TAVELA</t>
  </si>
  <si>
    <t>358</t>
  </si>
  <si>
    <t>SANTA ANA TLAPACOYAN</t>
  </si>
  <si>
    <t>359</t>
  </si>
  <si>
    <t>SANTA ANA YARENI</t>
  </si>
  <si>
    <t>360</t>
  </si>
  <si>
    <t>SANTA ANA ZEGACHE</t>
  </si>
  <si>
    <t>361</t>
  </si>
  <si>
    <t>SANTA CATALINA QUIERI</t>
  </si>
  <si>
    <t>362</t>
  </si>
  <si>
    <t>SANTA CATARINA CUIXTLA</t>
  </si>
  <si>
    <t>363</t>
  </si>
  <si>
    <t>SANTA CATARINA IXTEPEJI</t>
  </si>
  <si>
    <t>364</t>
  </si>
  <si>
    <t>SANTA CATARINA JUQUILA</t>
  </si>
  <si>
    <t>365</t>
  </si>
  <si>
    <t>SANTA CATARINA LACHATAO</t>
  </si>
  <si>
    <t>366</t>
  </si>
  <si>
    <t>SANTA CATARINA LOXICHA</t>
  </si>
  <si>
    <t>367</t>
  </si>
  <si>
    <t>SANTA CATARINA MECHOACAN</t>
  </si>
  <si>
    <t>368</t>
  </si>
  <si>
    <t>SANTA CATARINA MINAS</t>
  </si>
  <si>
    <t>369</t>
  </si>
  <si>
    <t>SANTA CATARINA QUIANE</t>
  </si>
  <si>
    <t>370</t>
  </si>
  <si>
    <t>SANTA CATARINA TAYATA</t>
  </si>
  <si>
    <t>371</t>
  </si>
  <si>
    <t>SANTA CATARINA TICUA</t>
  </si>
  <si>
    <t>372</t>
  </si>
  <si>
    <t>SANTA CATARINA YOSONOTU</t>
  </si>
  <si>
    <t>373</t>
  </si>
  <si>
    <t>SANTA CATARINA ZAPOQUILA</t>
  </si>
  <si>
    <t>374</t>
  </si>
  <si>
    <t>SANTA CRUZ ACATEPEC</t>
  </si>
  <si>
    <t>375</t>
  </si>
  <si>
    <t>SANTA CRUZ AMILPAS</t>
  </si>
  <si>
    <t>376</t>
  </si>
  <si>
    <t>SANTA CRUZ DE BRAVO</t>
  </si>
  <si>
    <t>377</t>
  </si>
  <si>
    <t>SANTA CRUZ ITUNDUJIA</t>
  </si>
  <si>
    <t>378</t>
  </si>
  <si>
    <t>SANTA CRUZ MIXTEPEC</t>
  </si>
  <si>
    <t>379</t>
  </si>
  <si>
    <t>SANTA CRUZ NUNDACO</t>
  </si>
  <si>
    <t>380</t>
  </si>
  <si>
    <t>SANTA CRUZ PAPALUTLA</t>
  </si>
  <si>
    <t>381</t>
  </si>
  <si>
    <t>SANTA CRUZ TACACHE DE MINA</t>
  </si>
  <si>
    <t>382</t>
  </si>
  <si>
    <t>SANTA CRUZ TACAHUA</t>
  </si>
  <si>
    <t>383</t>
  </si>
  <si>
    <t>SANTA CRUZ TAYATA</t>
  </si>
  <si>
    <t>384</t>
  </si>
  <si>
    <t>SANTA CRUZ XITLA</t>
  </si>
  <si>
    <t>385</t>
  </si>
  <si>
    <t>SANTA CRUZ XOXOCOTLAN</t>
  </si>
  <si>
    <t>386</t>
  </si>
  <si>
    <t>SANTA CRUZ ZENZONTEPEC</t>
  </si>
  <si>
    <t>387</t>
  </si>
  <si>
    <t>SANTA GERTRUDIS</t>
  </si>
  <si>
    <t>388</t>
  </si>
  <si>
    <t>SANTA INES DEL MONTE</t>
  </si>
  <si>
    <t>389</t>
  </si>
  <si>
    <t>SANTA INES YATZECHE</t>
  </si>
  <si>
    <t>390</t>
  </si>
  <si>
    <t>SANTA LUCIA DEL CAMINO</t>
  </si>
  <si>
    <t>391</t>
  </si>
  <si>
    <t>SANTA LUCIA MIAHUATLAN</t>
  </si>
  <si>
    <t>392</t>
  </si>
  <si>
    <t>SANTA LUCIA MONTEVERDE</t>
  </si>
  <si>
    <t>393</t>
  </si>
  <si>
    <t>SANTA LUCIA OCOTLAN</t>
  </si>
  <si>
    <t>394</t>
  </si>
  <si>
    <t>SANTA MARIA ALOTEPEC</t>
  </si>
  <si>
    <t>395</t>
  </si>
  <si>
    <t>SANTA MARIA APAZCO</t>
  </si>
  <si>
    <t>396</t>
  </si>
  <si>
    <t>SANTA MARIA LA ASUNCION</t>
  </si>
  <si>
    <t>397</t>
  </si>
  <si>
    <t>HEROICA CIUDAD DE TLAXIACO</t>
  </si>
  <si>
    <t>398</t>
  </si>
  <si>
    <t>AYOQUEZCO DE ALDAMA</t>
  </si>
  <si>
    <t>399</t>
  </si>
  <si>
    <t>SANTA MARIA ATZOMPA</t>
  </si>
  <si>
    <t>400</t>
  </si>
  <si>
    <t>SANTA MARIA CAMOTLAN</t>
  </si>
  <si>
    <t>401</t>
  </si>
  <si>
    <t>SANTA MARIA COLOTEPEC</t>
  </si>
  <si>
    <t>402</t>
  </si>
  <si>
    <t>SANTA MARIA CORTIJO</t>
  </si>
  <si>
    <t>403</t>
  </si>
  <si>
    <t>SANTA MARIA COYOTEPEC</t>
  </si>
  <si>
    <t>404</t>
  </si>
  <si>
    <t>SANTA MARIA CHACHOAPAM</t>
  </si>
  <si>
    <t>405</t>
  </si>
  <si>
    <t>VILLA DE CHILAPA DE DIAZ</t>
  </si>
  <si>
    <t>406</t>
  </si>
  <si>
    <t>SANTA MARIA CHILCHOTLA</t>
  </si>
  <si>
    <t>407</t>
  </si>
  <si>
    <t>SANTA MARIA CHIMALAPA</t>
  </si>
  <si>
    <t>408</t>
  </si>
  <si>
    <t>SANTA MARIA DEL ROSARIO</t>
  </si>
  <si>
    <t>409</t>
  </si>
  <si>
    <t>SANTA MARIA DEL TULE</t>
  </si>
  <si>
    <t>410</t>
  </si>
  <si>
    <t>SANTA MARIA ECATEPEC</t>
  </si>
  <si>
    <t>411</t>
  </si>
  <si>
    <t>SANTA MARIA GUELACE</t>
  </si>
  <si>
    <t>412</t>
  </si>
  <si>
    <t>SANTA MARIA GUIENAGATI</t>
  </si>
  <si>
    <t>413</t>
  </si>
  <si>
    <t>SANTA MARIA HUATULCO</t>
  </si>
  <si>
    <t>414</t>
  </si>
  <si>
    <t>SANTA MARIA HUAZOLOTITLAN</t>
  </si>
  <si>
    <t>415</t>
  </si>
  <si>
    <t>SANTA MARIA IPALAPA</t>
  </si>
  <si>
    <t>416</t>
  </si>
  <si>
    <t>SANTA MARIA IXCATLAN</t>
  </si>
  <si>
    <t>417</t>
  </si>
  <si>
    <t>SANTA MARIA JACATEPEC</t>
  </si>
  <si>
    <t>418</t>
  </si>
  <si>
    <t>SANTA MARIA JALAPA DEL MARQUES</t>
  </si>
  <si>
    <t>419</t>
  </si>
  <si>
    <t>SANTA MARIA JALTIANGUIS</t>
  </si>
  <si>
    <t>420</t>
  </si>
  <si>
    <t>SANTA MARIA LACHIXIO</t>
  </si>
  <si>
    <t>421</t>
  </si>
  <si>
    <t>SANTA MARIA MIXTEQUILLA</t>
  </si>
  <si>
    <t>422</t>
  </si>
  <si>
    <t>SANTA MARIA NATIVITAS</t>
  </si>
  <si>
    <t>423</t>
  </si>
  <si>
    <t>SANTA MARIA NDUAYACO</t>
  </si>
  <si>
    <t>424</t>
  </si>
  <si>
    <t>SANTA MARIA OZOLOTEPEC</t>
  </si>
  <si>
    <t>425</t>
  </si>
  <si>
    <t>SANTA MARIA PAPALO</t>
  </si>
  <si>
    <t>426</t>
  </si>
  <si>
    <t>SANTA MARIA PEÑOLES</t>
  </si>
  <si>
    <t>427</t>
  </si>
  <si>
    <t>SANTA MARIA PETAPA</t>
  </si>
  <si>
    <t>428</t>
  </si>
  <si>
    <t>SANTA MARIA QUIEGOLANI</t>
  </si>
  <si>
    <t>429</t>
  </si>
  <si>
    <t>SANTA MARIA SOLA</t>
  </si>
  <si>
    <t>430</t>
  </si>
  <si>
    <t>SANTA MARIA TATALTEPEC</t>
  </si>
  <si>
    <t>431</t>
  </si>
  <si>
    <t>SANTA MARIA TECOMAVACA</t>
  </si>
  <si>
    <t>432</t>
  </si>
  <si>
    <t>SANTA MARIA TEMAXCALAPA</t>
  </si>
  <si>
    <t>433</t>
  </si>
  <si>
    <t>SANTA MARIA TEMAXCALTEPEC</t>
  </si>
  <si>
    <t>434</t>
  </si>
  <si>
    <t>SANTA MARIA TEOPOXCO</t>
  </si>
  <si>
    <t>435</t>
  </si>
  <si>
    <t>SANTA MARIA TEPANTLALI</t>
  </si>
  <si>
    <t>436</t>
  </si>
  <si>
    <t>SANTA MARIA TEXCATITLAN</t>
  </si>
  <si>
    <t>437</t>
  </si>
  <si>
    <t>SANTA MARIA TLAHUITOLTEPEC</t>
  </si>
  <si>
    <t>438</t>
  </si>
  <si>
    <t>SANTA MARIA TLALIXTAC</t>
  </si>
  <si>
    <t>439</t>
  </si>
  <si>
    <t>SANTA MARIA TONAMECA</t>
  </si>
  <si>
    <t>440</t>
  </si>
  <si>
    <t>SANTA MARIA TOTOLAPILLA</t>
  </si>
  <si>
    <t>441</t>
  </si>
  <si>
    <t>SANTA MARIA XADANI</t>
  </si>
  <si>
    <t>442</t>
  </si>
  <si>
    <t>SANTA MARIA YALINA</t>
  </si>
  <si>
    <t>443</t>
  </si>
  <si>
    <t>SANTA MARIA YAVESIA</t>
  </si>
  <si>
    <t>444</t>
  </si>
  <si>
    <t>SANTA MARIA YOLOTEPEC</t>
  </si>
  <si>
    <t>445</t>
  </si>
  <si>
    <t>SANTA MARIA YOSOYUA</t>
  </si>
  <si>
    <t>446</t>
  </si>
  <si>
    <t>SANTA MARIA YUCUHITI</t>
  </si>
  <si>
    <t>447</t>
  </si>
  <si>
    <t>SANTA MARIA ZACATEPEC</t>
  </si>
  <si>
    <t>448</t>
  </si>
  <si>
    <t>SANTA MARIA ZANIZA</t>
  </si>
  <si>
    <t>449</t>
  </si>
  <si>
    <t>SANTA MARIA ZOQUITLAN</t>
  </si>
  <si>
    <t>450</t>
  </si>
  <si>
    <t>SANTIAGO AMOLTEPEC</t>
  </si>
  <si>
    <t>451</t>
  </si>
  <si>
    <t>SANTIAGO APOALA</t>
  </si>
  <si>
    <t>452</t>
  </si>
  <si>
    <t>SANTIAGO APOSTOL</t>
  </si>
  <si>
    <t>453</t>
  </si>
  <si>
    <t>SANTIAGO ASTATA</t>
  </si>
  <si>
    <t>454</t>
  </si>
  <si>
    <t>SANTIAGO ATITLAN</t>
  </si>
  <si>
    <t>455</t>
  </si>
  <si>
    <t>SANTIAGO AYUQUILILLA</t>
  </si>
  <si>
    <t>456</t>
  </si>
  <si>
    <t>SANTIAGO CACALOXTEPEC</t>
  </si>
  <si>
    <t>457</t>
  </si>
  <si>
    <t>SANTIAGO CAMOTLAN</t>
  </si>
  <si>
    <t>458</t>
  </si>
  <si>
    <t>SANTIAGO COMALTEPEC</t>
  </si>
  <si>
    <t>459</t>
  </si>
  <si>
    <t>SANTIAGO CHAZUMBA</t>
  </si>
  <si>
    <t>460</t>
  </si>
  <si>
    <t>SANTIAGO CHOAPAM</t>
  </si>
  <si>
    <t>461</t>
  </si>
  <si>
    <t>SANTIAGO DEL RIO</t>
  </si>
  <si>
    <t>462</t>
  </si>
  <si>
    <t>SANTIAGO HUAJOLOTITLAN</t>
  </si>
  <si>
    <t>463</t>
  </si>
  <si>
    <t>SANTIAGO HUAUCLILLA</t>
  </si>
  <si>
    <t>464</t>
  </si>
  <si>
    <t>SANTIAGO IHUITLAN PLUMAS</t>
  </si>
  <si>
    <t>465</t>
  </si>
  <si>
    <t>SANTIAGO IXCUINTEPEC</t>
  </si>
  <si>
    <t>466</t>
  </si>
  <si>
    <t>SANTIAGO IXTAYUTLA</t>
  </si>
  <si>
    <t>467</t>
  </si>
  <si>
    <t>SANTIAGO JAMILTEPEC</t>
  </si>
  <si>
    <t>468</t>
  </si>
  <si>
    <t>SANTIAGO JOCOTEPEC</t>
  </si>
  <si>
    <t>469</t>
  </si>
  <si>
    <t>SANTIAGO JUXTLAHUACA</t>
  </si>
  <si>
    <t>470</t>
  </si>
  <si>
    <t>SANTIAGO LACHIGUIRI</t>
  </si>
  <si>
    <t>471</t>
  </si>
  <si>
    <t>SANTIAGO LALOPA</t>
  </si>
  <si>
    <t>472</t>
  </si>
  <si>
    <t>SANTIAGO LAOLLAGA</t>
  </si>
  <si>
    <t>473</t>
  </si>
  <si>
    <t>SANTIAGO LAXOPA</t>
  </si>
  <si>
    <t>474</t>
  </si>
  <si>
    <t>SANTIAGO LLANO GRANDE</t>
  </si>
  <si>
    <t>475</t>
  </si>
  <si>
    <t>SANTIAGO MATATLAN</t>
  </si>
  <si>
    <t>476</t>
  </si>
  <si>
    <t>SANTIAGO MILTEPEC</t>
  </si>
  <si>
    <t>477</t>
  </si>
  <si>
    <t>SANTIAGO MINAS</t>
  </si>
  <si>
    <t>478</t>
  </si>
  <si>
    <t>SANTIAGO NACALTEPEC</t>
  </si>
  <si>
    <t>479</t>
  </si>
  <si>
    <t>SANTIAGO NEJAPILLA</t>
  </si>
  <si>
    <t>480</t>
  </si>
  <si>
    <t>SANTIAGO NUNDICHE</t>
  </si>
  <si>
    <t>481</t>
  </si>
  <si>
    <t>SANTIAGO NUYOO</t>
  </si>
  <si>
    <t>482</t>
  </si>
  <si>
    <t>SANTIAGO PINOTEPA NACIONAL</t>
  </si>
  <si>
    <t>483</t>
  </si>
  <si>
    <t>SANTIAGO SUCHILQUITONGO</t>
  </si>
  <si>
    <t>484</t>
  </si>
  <si>
    <t>SANTIAGO TAMAZOLA</t>
  </si>
  <si>
    <t>485</t>
  </si>
  <si>
    <t>SANTIAGO TAPEXTLA</t>
  </si>
  <si>
    <t>486</t>
  </si>
  <si>
    <t>VILLA TEJUPAM DE LA UNION</t>
  </si>
  <si>
    <t>487</t>
  </si>
  <si>
    <t>SANTIAGO TENANGO</t>
  </si>
  <si>
    <t>488</t>
  </si>
  <si>
    <t>SANTIAGO TEPETLAPA</t>
  </si>
  <si>
    <t>489</t>
  </si>
  <si>
    <t>SANTIAGO TETEPEC</t>
  </si>
  <si>
    <t>490</t>
  </si>
  <si>
    <t>SANTIAGO TEXCALCINGO</t>
  </si>
  <si>
    <t>491</t>
  </si>
  <si>
    <t>SANTIAGO TEXTITLAN</t>
  </si>
  <si>
    <t>492</t>
  </si>
  <si>
    <t>SANTIAGO TILANTONGO</t>
  </si>
  <si>
    <t>493</t>
  </si>
  <si>
    <t>SANTIAGO TILLO</t>
  </si>
  <si>
    <t>494</t>
  </si>
  <si>
    <t>SANTIAGO TLAZOYALTEPEC</t>
  </si>
  <si>
    <t>495</t>
  </si>
  <si>
    <t>SANTIAGO XANICA</t>
  </si>
  <si>
    <t>496</t>
  </si>
  <si>
    <t>SANTIAGO XIACUI</t>
  </si>
  <si>
    <t>497</t>
  </si>
  <si>
    <t>SANTIAGO YAITEPEC</t>
  </si>
  <si>
    <t>498</t>
  </si>
  <si>
    <t>SANTIAGO YAVEO</t>
  </si>
  <si>
    <t>499</t>
  </si>
  <si>
    <t>SANTIAGO YOLOMECATL</t>
  </si>
  <si>
    <t>500</t>
  </si>
  <si>
    <t>SANTIAGO YOSONDUA</t>
  </si>
  <si>
    <t>501</t>
  </si>
  <si>
    <t>SANTIAGO YUCUYACHI</t>
  </si>
  <si>
    <t>502</t>
  </si>
  <si>
    <t>SANTIAGO ZACATEPEC</t>
  </si>
  <si>
    <t>503</t>
  </si>
  <si>
    <t>SANTIAGO ZOOCHILA</t>
  </si>
  <si>
    <t>504</t>
  </si>
  <si>
    <t>NUEVO ZOQUIAPAM</t>
  </si>
  <si>
    <t>505</t>
  </si>
  <si>
    <t>SANTO DOMINGO INGENIO</t>
  </si>
  <si>
    <t>506</t>
  </si>
  <si>
    <t>SANTO DOMINGO ALBARRADAS</t>
  </si>
  <si>
    <t>507</t>
  </si>
  <si>
    <t>SANTO DOMINGO ARMENTA</t>
  </si>
  <si>
    <t>508</t>
  </si>
  <si>
    <t>SANTO DOMINGO CHIHUITAN</t>
  </si>
  <si>
    <t>509</t>
  </si>
  <si>
    <t>SANTO DOMINGO DE MORELOS</t>
  </si>
  <si>
    <t>510</t>
  </si>
  <si>
    <t>SANTO DOMINGO IXCATLAN</t>
  </si>
  <si>
    <t>511</t>
  </si>
  <si>
    <t>SANTO DOMINGO NUXAA</t>
  </si>
  <si>
    <t>512</t>
  </si>
  <si>
    <t>SANTO DOMINGO OZOLOTEPEC</t>
  </si>
  <si>
    <t>513</t>
  </si>
  <si>
    <t>SANTO DOMINGO PETAPA</t>
  </si>
  <si>
    <t>514</t>
  </si>
  <si>
    <t>SANTO DOMINGO ROAYAGA</t>
  </si>
  <si>
    <t>515</t>
  </si>
  <si>
    <t>SANTO DOMINGO TEHUANTEPEC</t>
  </si>
  <si>
    <t>516</t>
  </si>
  <si>
    <t>SANTO DOMINGO TEOJOMULCO</t>
  </si>
  <si>
    <t>517</t>
  </si>
  <si>
    <t>SANTO DOMINGO TEPUXTEPEC</t>
  </si>
  <si>
    <t>518</t>
  </si>
  <si>
    <t>SANTO DOMINGO TLATAYAPAM</t>
  </si>
  <si>
    <t>519</t>
  </si>
  <si>
    <t>SANTO DOMINGO TOMALTEPEC</t>
  </si>
  <si>
    <t>520</t>
  </si>
  <si>
    <t>SANTO DOMINGO TONALA</t>
  </si>
  <si>
    <t>521</t>
  </si>
  <si>
    <t>SANTO DOMINGO TONALTEPEC</t>
  </si>
  <si>
    <t>522</t>
  </si>
  <si>
    <t>SANTO DOMINGO XAGACIA</t>
  </si>
  <si>
    <t>523</t>
  </si>
  <si>
    <t>SANTO DOMINGO YANHUITLAN</t>
  </si>
  <si>
    <t>524</t>
  </si>
  <si>
    <t>SANTO DOMINGO YODOHINO</t>
  </si>
  <si>
    <t>525</t>
  </si>
  <si>
    <t>SANTO DOMINGO ZANATEPEC</t>
  </si>
  <si>
    <t>526</t>
  </si>
  <si>
    <t>SANTOS REYES NOPALA</t>
  </si>
  <si>
    <t>527</t>
  </si>
  <si>
    <t>SANTOS REYES PAPALO</t>
  </si>
  <si>
    <t>528</t>
  </si>
  <si>
    <t>SANTOS REYES TEPEJILLO</t>
  </si>
  <si>
    <t>529</t>
  </si>
  <si>
    <t>SANTOS REYES YUCUNA</t>
  </si>
  <si>
    <t>530</t>
  </si>
  <si>
    <t>SANTO TOMAS JALIEZA</t>
  </si>
  <si>
    <t>531</t>
  </si>
  <si>
    <t>SANTO TOMAS MAZALTEPEC</t>
  </si>
  <si>
    <t>532</t>
  </si>
  <si>
    <t>SANTO TOMAS OCOTEPEC</t>
  </si>
  <si>
    <t>533</t>
  </si>
  <si>
    <t>SANTO TOMAS TAMAZULAPAN</t>
  </si>
  <si>
    <t>534</t>
  </si>
  <si>
    <t>SAN VICENTE COATLAN</t>
  </si>
  <si>
    <t>535</t>
  </si>
  <si>
    <t>SAN VICENTE LACHIXIO</t>
  </si>
  <si>
    <t>536</t>
  </si>
  <si>
    <t>SAN VICENTE NUÑU</t>
  </si>
  <si>
    <t>537</t>
  </si>
  <si>
    <t>SILACAYOAPAM</t>
  </si>
  <si>
    <t>538</t>
  </si>
  <si>
    <t>SITIO DE XITLAPEHUA</t>
  </si>
  <si>
    <t>539</t>
  </si>
  <si>
    <t>SOLEDAD ETLA</t>
  </si>
  <si>
    <t>540</t>
  </si>
  <si>
    <t>VILLA DE TAMAZULAPAM DEL PROGRESO</t>
  </si>
  <si>
    <t>541</t>
  </si>
  <si>
    <t>TANETZE DE ZARAGOZA</t>
  </si>
  <si>
    <t>542</t>
  </si>
  <si>
    <t>TANICHE</t>
  </si>
  <si>
    <t>543</t>
  </si>
  <si>
    <t>TATALTEPEC DE VALDES</t>
  </si>
  <si>
    <t>544</t>
  </si>
  <si>
    <t>TEOCOCUILCO DE MARCOS PEREZ</t>
  </si>
  <si>
    <t>545</t>
  </si>
  <si>
    <t>TEOTITLAN DE FLORES MAGON</t>
  </si>
  <si>
    <t>546</t>
  </si>
  <si>
    <t>TEOTITLAN DEL VALLE</t>
  </si>
  <si>
    <t>547</t>
  </si>
  <si>
    <t>TEOTONGO</t>
  </si>
  <si>
    <t>548</t>
  </si>
  <si>
    <t>TEPELMEME VILLA DE MORELOS</t>
  </si>
  <si>
    <t>549</t>
  </si>
  <si>
    <t>HEROICA VILLA DE TEZOATLAN DE SEGURA Y LUNA, CUNA DE LA INDEPENDENCIA DE OAXACA</t>
  </si>
  <si>
    <t>550</t>
  </si>
  <si>
    <t>SAN JERONIMO TLACOCHAHUAYA</t>
  </si>
  <si>
    <t>551</t>
  </si>
  <si>
    <t>TLACOLULA DE MATAMOROS</t>
  </si>
  <si>
    <t>552</t>
  </si>
  <si>
    <t>TLACOTEPEC PLUMAS</t>
  </si>
  <si>
    <t>553</t>
  </si>
  <si>
    <t>TLALIXTAC DE CABRERA</t>
  </si>
  <si>
    <t>554</t>
  </si>
  <si>
    <t>TOTONTEPEC VILLA DE MORELOS</t>
  </si>
  <si>
    <t>555</t>
  </si>
  <si>
    <t>TRINIDAD ZAACHILA</t>
  </si>
  <si>
    <t>556</t>
  </si>
  <si>
    <t>LA TRINIDAD VISTA HERMOSA</t>
  </si>
  <si>
    <t>557</t>
  </si>
  <si>
    <t>UNION HIDALGO</t>
  </si>
  <si>
    <t>558</t>
  </si>
  <si>
    <t>VALERIO TRUJANO</t>
  </si>
  <si>
    <t>559</t>
  </si>
  <si>
    <t>SAN JUAN BAUTISTA VALLE NACIONAL</t>
  </si>
  <si>
    <t>560</t>
  </si>
  <si>
    <t>VILLA DIAZ ORDAZ</t>
  </si>
  <si>
    <t>561</t>
  </si>
  <si>
    <t>YAXE</t>
  </si>
  <si>
    <t>562</t>
  </si>
  <si>
    <t>MAGDALENA YODOCONO DE PORFIRIO DIAZ</t>
  </si>
  <si>
    <t>563</t>
  </si>
  <si>
    <t>YOGANA</t>
  </si>
  <si>
    <t>564</t>
  </si>
  <si>
    <t>YUTANDUCHI DE GUERRERO</t>
  </si>
  <si>
    <t>565</t>
  </si>
  <si>
    <t>VILLA DE ZAACHILA</t>
  </si>
  <si>
    <t>566</t>
  </si>
  <si>
    <t>SAN MATEO YACUTINDO</t>
  </si>
  <si>
    <t>567</t>
  </si>
  <si>
    <t>ZAPOTITLAN LAGUNAS</t>
  </si>
  <si>
    <t>568</t>
  </si>
  <si>
    <t>ZAPOTITLAN PALMAS</t>
  </si>
  <si>
    <t>569</t>
  </si>
  <si>
    <t>SANTA INES DE ZARAGOZA</t>
  </si>
  <si>
    <t>570</t>
  </si>
  <si>
    <t>ZIMATLAN DE ALVAREZ</t>
  </si>
  <si>
    <t>Nota: La sumatoria de las cantidades en cada uno de los fondos pueden no coincidir por efectos del redondeo.</t>
  </si>
  <si>
    <t>San Bartolo Coyotepec, Oaxaca, 07 de abril de 2026.</t>
  </si>
  <si>
    <t>MTRA. ROSA MARÍA SAAVEDRA GUZMÁN</t>
  </si>
  <si>
    <t>TESORERA</t>
  </si>
  <si>
    <t>I. Importe de las Participaciones pagadas a los Municipios del Estado de Oaxaca correspondiente al mes de ENERO de 2026, incluye el 4to Ajuste Trimestral 2025 correspondiente al Fondo de Fiscalización y Recaudación; ademas del Impuesto Sobre la Venta Final de Bebidas con Contenido Alcohólico correspondiente al Ejercicio 2023.</t>
  </si>
  <si>
    <t>FONDO DE COMPENSACION  DEL IMPUESTO SOBRE AUTOMOVILES NUEVOS ISAN</t>
  </si>
  <si>
    <t>ISR 3- B</t>
  </si>
  <si>
    <t>I. Importe de las Participaciones pagadas a los Municipios del Estado de Oaxaca correspondiente al mes de FEBRERO de 2026, incluye el 3er Ajuste Cuatrimestral 2025 del Fondo General de Participaciones  (Positivo), del Fondo de Fomento Municipal  (Positivo) y del  Fondo de Impuestos Especiales Sobre Producción y Servicios (Negativo).</t>
  </si>
  <si>
    <t>I. Importe de las Participaciones Pagadas a los Municipios del Estado de Oaxaca correspondiente al mes de MARZO 2026.</t>
  </si>
  <si>
    <t>Nota: La sumatoria de las cantidades en cada uno de los fondos pueden no coincidir por efectos del redondeo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</si>
</sst>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
    <numFmt numFmtId="165" formatCode="General_)"/>
    <numFmt numFmtId="166" formatCode="_-[$€-2]* #,##0.00_-;\-[$€-2]* #,##0.00_-;_-[$€-2]* &quot;-&quot;??_-"/>
  </numFmts>
  <fonts count="19"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10"/>
      <color theme="1"/>
      <name val="Calibri"/>
      <family val="2"/>
      <scheme val="minor"/>
    </font>
    <font>
      <sz val="9"/>
      <color theme="1"/>
      <name val="Calibri"/>
      <family val="2"/>
      <scheme val="minor"/>
    </font>
    <font>
      <sz val="10"/>
      <name val="Courier"/>
      <family val="3"/>
    </font>
    <font>
      <sz val="12"/>
      <color theme="1"/>
      <name val="Calibri"/>
      <family val="2"/>
      <scheme val="minor"/>
    </font>
    <font>
      <sz val="11"/>
      <color indexed="8"/>
      <name val="Calibri"/>
      <family val="2"/>
    </font>
    <font>
      <sz val="11"/>
      <name val="Calibri"/>
      <family val="2"/>
    </font>
    <font>
      <sz val="9.5"/>
      <color theme="1"/>
      <name val="Calibri"/>
      <family val="2"/>
      <scheme val="minor"/>
    </font>
    <font>
      <sz val="9.5"/>
      <color theme="1"/>
      <name val="Arial"/>
      <family val="2"/>
    </font>
    <font>
      <b/>
      <sz val="11"/>
      <color theme="1"/>
      <name val="Calibri"/>
      <family val="2"/>
      <scheme val="minor"/>
    </font>
    <font>
      <sz val="11"/>
      <color theme="1"/>
      <name val="Arial"/>
      <family val="2"/>
    </font>
    <font>
      <sz val="12"/>
      <color theme="1"/>
      <name val="Arial"/>
      <family val="2"/>
    </font>
    <font>
      <b/>
      <sz val="12"/>
      <color theme="1"/>
      <name val="Arial"/>
      <family val="2"/>
    </font>
    <font>
      <sz val="12"/>
      <name val="Arial"/>
      <family val="2"/>
    </font>
    <font>
      <b/>
      <sz val="12"/>
      <color rgb="FF000000"/>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4" fontId="1" fillId="0" borderId="0" applyFont="0" applyFill="0" applyBorder="0" applyAlignment="0" applyProtection="0"/>
    <xf numFmtId="0" fontId="1" fillId="0" borderId="0"/>
    <xf numFmtId="165" fontId="3" fillId="0" borderId="0"/>
    <xf numFmtId="166" fontId="6"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0" fontId="3" fillId="0" borderId="0"/>
    <xf numFmtId="0" fontId="9" fillId="0" borderId="0"/>
    <xf numFmtId="0" fontId="1" fillId="0" borderId="0"/>
  </cellStyleXfs>
  <cellXfs count="95">
    <xf numFmtId="0" fontId="0" fillId="0" borderId="0" xfId="0"/>
    <xf numFmtId="0" fontId="2" fillId="2" borderId="0" xfId="2" applyFont="1" applyFill="1"/>
    <xf numFmtId="2" fontId="2" fillId="2" borderId="0" xfId="2" applyNumberFormat="1" applyFont="1" applyFill="1"/>
    <xf numFmtId="4" fontId="2" fillId="2" borderId="0" xfId="2" applyNumberFormat="1" applyFont="1" applyFill="1"/>
    <xf numFmtId="164" fontId="2" fillId="2" borderId="0" xfId="2" applyNumberFormat="1" applyFont="1" applyFill="1"/>
    <xf numFmtId="0" fontId="4" fillId="2" borderId="0" xfId="2" applyFont="1" applyFill="1"/>
    <xf numFmtId="0" fontId="4" fillId="0" borderId="0" xfId="2" applyFont="1"/>
    <xf numFmtId="4" fontId="4" fillId="0" borderId="0" xfId="2" applyNumberFormat="1" applyFont="1" applyAlignment="1">
      <alignment horizontal="right"/>
    </xf>
    <xf numFmtId="4" fontId="2" fillId="0" borderId="0" xfId="2" applyNumberFormat="1" applyFont="1" applyAlignment="1">
      <alignment horizontal="right"/>
    </xf>
    <xf numFmtId="0" fontId="5" fillId="0" borderId="0" xfId="2" applyFont="1"/>
    <xf numFmtId="4" fontId="5" fillId="0" borderId="0" xfId="2" applyNumberFormat="1" applyFont="1" applyAlignment="1">
      <alignment horizontal="right"/>
    </xf>
    <xf numFmtId="0" fontId="5" fillId="2" borderId="0" xfId="2" applyFont="1" applyFill="1"/>
    <xf numFmtId="43" fontId="2" fillId="2" borderId="0" xfId="2" applyNumberFormat="1" applyFont="1" applyFill="1"/>
    <xf numFmtId="43" fontId="4" fillId="2" borderId="0" xfId="2" applyNumberFormat="1" applyFont="1" applyFill="1"/>
    <xf numFmtId="0" fontId="4" fillId="0" borderId="0" xfId="0" applyFont="1"/>
    <xf numFmtId="2" fontId="11" fillId="2" borderId="0" xfId="2" applyNumberFormat="1" applyFont="1" applyFill="1"/>
    <xf numFmtId="4" fontId="11" fillId="2" borderId="0" xfId="2" applyNumberFormat="1" applyFont="1" applyFill="1"/>
    <xf numFmtId="164" fontId="11" fillId="2" borderId="0" xfId="2" applyNumberFormat="1" applyFont="1" applyFill="1"/>
    <xf numFmtId="0" fontId="11" fillId="2" borderId="0" xfId="2" applyFont="1" applyFill="1"/>
    <xf numFmtId="0" fontId="10" fillId="2" borderId="0" xfId="2" applyFont="1" applyFill="1"/>
    <xf numFmtId="0" fontId="10" fillId="0" borderId="0" xfId="2" applyFont="1"/>
    <xf numFmtId="4" fontId="10" fillId="0" borderId="0" xfId="2" applyNumberFormat="1" applyFont="1" applyAlignment="1">
      <alignment horizontal="right"/>
    </xf>
    <xf numFmtId="4" fontId="11" fillId="0" borderId="0" xfId="2" applyNumberFormat="1" applyFont="1" applyAlignment="1">
      <alignment horizontal="right"/>
    </xf>
    <xf numFmtId="43" fontId="0" fillId="0" borderId="0" xfId="0" applyNumberFormat="1"/>
    <xf numFmtId="0" fontId="2" fillId="0" borderId="0" xfId="2" applyFont="1" applyAlignment="1">
      <alignment wrapText="1"/>
    </xf>
    <xf numFmtId="0" fontId="12" fillId="0" borderId="0" xfId="0" applyFont="1"/>
    <xf numFmtId="0" fontId="1" fillId="2" borderId="0" xfId="2" applyFill="1"/>
    <xf numFmtId="0" fontId="15" fillId="2" borderId="2" xfId="2" applyFont="1" applyFill="1" applyBorder="1" applyAlignment="1">
      <alignment horizontal="center" vertical="center" wrapText="1"/>
    </xf>
    <xf numFmtId="0" fontId="15" fillId="2" borderId="2" xfId="2" applyFont="1" applyFill="1" applyBorder="1" applyAlignment="1">
      <alignment horizontal="center" vertical="center"/>
    </xf>
    <xf numFmtId="1" fontId="16" fillId="2" borderId="2" xfId="3" applyNumberFormat="1" applyFont="1" applyFill="1" applyBorder="1" applyAlignment="1">
      <alignment horizontal="center" vertical="top"/>
    </xf>
    <xf numFmtId="1" fontId="16" fillId="2" borderId="2" xfId="3" applyNumberFormat="1" applyFont="1" applyFill="1" applyBorder="1" applyAlignment="1">
      <alignment horizontal="left" vertical="top" wrapText="1"/>
    </xf>
    <xf numFmtId="2" fontId="14" fillId="2" borderId="0" xfId="2" applyNumberFormat="1" applyFont="1" applyFill="1"/>
    <xf numFmtId="4" fontId="14" fillId="2" borderId="0" xfId="2" applyNumberFormat="1" applyFont="1" applyFill="1"/>
    <xf numFmtId="164" fontId="14" fillId="2" borderId="0" xfId="2" applyNumberFormat="1" applyFont="1" applyFill="1"/>
    <xf numFmtId="44" fontId="14" fillId="2" borderId="0" xfId="2" applyNumberFormat="1" applyFont="1" applyFill="1"/>
    <xf numFmtId="164" fontId="17" fillId="2" borderId="2" xfId="2" applyNumberFormat="1" applyFont="1" applyFill="1" applyBorder="1" applyAlignment="1">
      <alignment horizontal="center" vertical="center" wrapText="1"/>
    </xf>
    <xf numFmtId="44" fontId="15" fillId="2" borderId="2" xfId="1" applyFont="1" applyFill="1" applyBorder="1" applyAlignment="1">
      <alignment horizontal="center" vertical="center"/>
    </xf>
    <xf numFmtId="0" fontId="14" fillId="2" borderId="0" xfId="2" applyFont="1" applyFill="1"/>
    <xf numFmtId="1" fontId="16" fillId="2" borderId="2" xfId="3" applyNumberFormat="1" applyFont="1" applyFill="1" applyBorder="1" applyAlignment="1">
      <alignment horizontal="center" vertical="center"/>
    </xf>
    <xf numFmtId="49" fontId="16" fillId="2" borderId="2" xfId="3" applyNumberFormat="1" applyFont="1" applyFill="1" applyBorder="1" applyAlignment="1">
      <alignment horizontal="center" vertical="top"/>
    </xf>
    <xf numFmtId="44" fontId="14" fillId="2" borderId="2" xfId="1" applyFont="1" applyFill="1" applyBorder="1" applyAlignment="1">
      <alignment horizontal="center" vertical="top"/>
    </xf>
    <xf numFmtId="44" fontId="14" fillId="0" borderId="2" xfId="1" applyFont="1" applyBorder="1" applyAlignment="1">
      <alignment horizontal="center" vertical="top"/>
    </xf>
    <xf numFmtId="44" fontId="15" fillId="2" borderId="2" xfId="1" applyFont="1" applyFill="1" applyBorder="1" applyAlignment="1">
      <alignment vertical="top"/>
    </xf>
    <xf numFmtId="164" fontId="15" fillId="2" borderId="2" xfId="2" applyNumberFormat="1" applyFont="1" applyFill="1" applyBorder="1" applyAlignment="1">
      <alignment vertical="top"/>
    </xf>
    <xf numFmtId="43" fontId="14" fillId="2" borderId="0" xfId="2" applyNumberFormat="1" applyFont="1" applyFill="1"/>
    <xf numFmtId="4" fontId="10" fillId="2" borderId="0" xfId="2" applyNumberFormat="1" applyFont="1" applyFill="1" applyAlignment="1">
      <alignment horizontal="right"/>
    </xf>
    <xf numFmtId="0" fontId="14" fillId="2" borderId="0" xfId="2" applyFont="1" applyFill="1" applyAlignment="1">
      <alignment horizontal="center"/>
    </xf>
    <xf numFmtId="4" fontId="4" fillId="2" borderId="0" xfId="2" applyNumberFormat="1" applyFont="1" applyFill="1" applyAlignment="1">
      <alignment horizontal="right"/>
    </xf>
    <xf numFmtId="4" fontId="2" fillId="2" borderId="0" xfId="2" applyNumberFormat="1" applyFont="1" applyFill="1" applyAlignment="1">
      <alignment horizontal="right"/>
    </xf>
    <xf numFmtId="4" fontId="13" fillId="2" borderId="0" xfId="2" applyNumberFormat="1" applyFont="1" applyFill="1" applyAlignment="1">
      <alignment horizontal="right"/>
    </xf>
    <xf numFmtId="4" fontId="1" fillId="2" borderId="0" xfId="2" applyNumberFormat="1" applyFill="1" applyAlignment="1">
      <alignment horizontal="right"/>
    </xf>
    <xf numFmtId="4" fontId="5" fillId="2" borderId="0" xfId="2" applyNumberFormat="1" applyFont="1" applyFill="1" applyAlignment="1">
      <alignment horizontal="right"/>
    </xf>
    <xf numFmtId="0" fontId="2" fillId="2" borderId="0" xfId="2" applyFont="1" applyFill="1" applyAlignment="1">
      <alignment horizontal="center" vertical="center"/>
    </xf>
    <xf numFmtId="0" fontId="10" fillId="2" borderId="0" xfId="2" applyFont="1" applyFill="1" applyAlignment="1">
      <alignment horizontal="center" vertical="center"/>
    </xf>
    <xf numFmtId="0" fontId="14" fillId="2" borderId="0" xfId="2" applyFont="1" applyFill="1" applyAlignment="1">
      <alignment horizontal="center" vertical="center"/>
    </xf>
    <xf numFmtId="0" fontId="10" fillId="0" borderId="0" xfId="2" applyFont="1" applyAlignment="1">
      <alignment horizontal="center" vertical="center"/>
    </xf>
    <xf numFmtId="0" fontId="5" fillId="0" borderId="0" xfId="2" applyFont="1" applyAlignment="1">
      <alignment horizontal="center" vertical="center"/>
    </xf>
    <xf numFmtId="0" fontId="0" fillId="0" borderId="0" xfId="0" applyAlignment="1">
      <alignment horizontal="center" vertical="center"/>
    </xf>
    <xf numFmtId="0" fontId="0" fillId="2" borderId="0" xfId="0" applyFill="1"/>
    <xf numFmtId="0" fontId="2" fillId="2" borderId="0" xfId="2" applyFont="1" applyFill="1" applyAlignment="1">
      <alignment wrapText="1"/>
    </xf>
    <xf numFmtId="0" fontId="4" fillId="2" borderId="0" xfId="2" applyFont="1" applyFill="1" applyAlignment="1">
      <alignment wrapText="1"/>
    </xf>
    <xf numFmtId="0" fontId="14" fillId="2" borderId="0" xfId="2" applyFont="1" applyFill="1" applyAlignment="1">
      <alignment horizontal="center" wrapText="1"/>
    </xf>
    <xf numFmtId="0" fontId="1" fillId="2" borderId="0" xfId="2" applyFill="1" applyAlignment="1">
      <alignment wrapText="1"/>
    </xf>
    <xf numFmtId="0" fontId="5" fillId="2" borderId="0" xfId="2" applyFont="1" applyFill="1" applyAlignment="1">
      <alignment wrapText="1"/>
    </xf>
    <xf numFmtId="0" fontId="0" fillId="0" borderId="0" xfId="0" applyAlignment="1">
      <alignment wrapText="1"/>
    </xf>
    <xf numFmtId="0" fontId="18" fillId="0" borderId="0" xfId="0" applyFont="1"/>
    <xf numFmtId="44" fontId="14" fillId="2" borderId="2" xfId="1" applyFont="1" applyFill="1" applyBorder="1" applyAlignment="1">
      <alignment horizontal="center" vertical="center"/>
    </xf>
    <xf numFmtId="44" fontId="14" fillId="0" borderId="2" xfId="1" applyFont="1" applyBorder="1" applyAlignment="1">
      <alignment horizontal="center" vertical="center"/>
    </xf>
    <xf numFmtId="44" fontId="15" fillId="2" borderId="2" xfId="1" applyFont="1" applyFill="1" applyBorder="1" applyAlignment="1">
      <alignment vertical="center"/>
    </xf>
    <xf numFmtId="1" fontId="16" fillId="2" borderId="2" xfId="3" applyNumberFormat="1" applyFont="1" applyFill="1" applyBorder="1" applyAlignment="1">
      <alignment horizontal="left" vertical="center" wrapText="1"/>
    </xf>
    <xf numFmtId="44" fontId="14" fillId="2" borderId="2" xfId="1" applyFont="1" applyFill="1" applyBorder="1" applyAlignment="1">
      <alignment horizontal="left" vertical="center"/>
    </xf>
    <xf numFmtId="44" fontId="14" fillId="0" borderId="2" xfId="1" applyFont="1" applyBorder="1" applyAlignment="1">
      <alignment horizontal="left" vertical="center"/>
    </xf>
    <xf numFmtId="44" fontId="15" fillId="2" borderId="2" xfId="1" applyFont="1" applyFill="1" applyBorder="1" applyAlignment="1">
      <alignment horizontal="left" vertical="center"/>
    </xf>
    <xf numFmtId="1" fontId="16" fillId="2" borderId="4" xfId="3" applyNumberFormat="1" applyFont="1" applyFill="1" applyBorder="1" applyAlignment="1">
      <alignment horizontal="center" vertical="center"/>
    </xf>
    <xf numFmtId="1" fontId="16" fillId="2" borderId="4" xfId="3" applyNumberFormat="1" applyFont="1" applyFill="1" applyBorder="1" applyAlignment="1">
      <alignment horizontal="left" vertical="center" wrapText="1"/>
    </xf>
    <xf numFmtId="44" fontId="14" fillId="2" borderId="4" xfId="1" applyFont="1" applyFill="1" applyBorder="1" applyAlignment="1">
      <alignment vertical="center"/>
    </xf>
    <xf numFmtId="44" fontId="15" fillId="2" borderId="4" xfId="1" applyFont="1" applyFill="1" applyBorder="1" applyAlignment="1">
      <alignment vertical="center"/>
    </xf>
    <xf numFmtId="44" fontId="15" fillId="0" borderId="2" xfId="1" applyFont="1" applyFill="1" applyBorder="1" applyAlignment="1">
      <alignment vertical="center"/>
    </xf>
    <xf numFmtId="44" fontId="15" fillId="0" borderId="4" xfId="1" applyFont="1" applyFill="1" applyBorder="1" applyAlignment="1">
      <alignment vertical="center"/>
    </xf>
    <xf numFmtId="1" fontId="16" fillId="2" borderId="2" xfId="3" applyNumberFormat="1" applyFont="1" applyFill="1" applyBorder="1" applyAlignment="1">
      <alignment horizontal="left" vertical="center"/>
    </xf>
    <xf numFmtId="0" fontId="16" fillId="2" borderId="0" xfId="2" applyFont="1" applyFill="1" applyAlignment="1">
      <alignment horizontal="center" vertical="center" wrapText="1"/>
    </xf>
    <xf numFmtId="0" fontId="2" fillId="0" borderId="0" xfId="2" applyFont="1" applyAlignment="1">
      <alignment horizontal="left" wrapText="1"/>
    </xf>
    <xf numFmtId="0" fontId="14" fillId="2" borderId="3" xfId="2" applyFont="1" applyFill="1" applyBorder="1" applyAlignment="1">
      <alignment horizontal="left"/>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6" fillId="2" borderId="0" xfId="2" applyFont="1" applyFill="1" applyAlignment="1">
      <alignment horizontal="center"/>
    </xf>
    <xf numFmtId="0" fontId="15" fillId="2" borderId="0" xfId="2" applyFont="1" applyFill="1" applyAlignment="1">
      <alignment horizontal="center"/>
    </xf>
    <xf numFmtId="0" fontId="16" fillId="0" borderId="5" xfId="0" applyFont="1" applyBorder="1" applyAlignment="1">
      <alignment horizontal="center" vertical="center" wrapText="1"/>
    </xf>
    <xf numFmtId="0" fontId="14" fillId="2" borderId="0" xfId="2" applyFont="1" applyFill="1" applyAlignment="1">
      <alignment horizontal="left" vertical="center"/>
    </xf>
    <xf numFmtId="0" fontId="15" fillId="2" borderId="6"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4" fillId="0" borderId="1" xfId="0" applyFont="1" applyBorder="1" applyAlignment="1">
      <alignment horizontal="center" vertical="center" wrapText="1"/>
    </xf>
    <xf numFmtId="0" fontId="15" fillId="2" borderId="6" xfId="2" applyFont="1" applyFill="1" applyBorder="1" applyAlignment="1">
      <alignment horizontal="center" vertical="top" wrapText="1"/>
    </xf>
    <xf numFmtId="0" fontId="15" fillId="2" borderId="7" xfId="2" applyFont="1" applyFill="1" applyBorder="1" applyAlignment="1">
      <alignment horizontal="center" vertical="top" wrapText="1"/>
    </xf>
    <xf numFmtId="0" fontId="14" fillId="2" borderId="0" xfId="2" applyFont="1" applyFill="1" applyAlignment="1">
      <alignment horizontal="left"/>
    </xf>
  </cellXfs>
  <cellStyles count="13">
    <cellStyle name="=C:\WINNT\SYSTEM32\COMMAND.COM" xfId="3" xr:uid="{00000000-0005-0000-0000-000000000000}"/>
    <cellStyle name="Euro" xfId="4" xr:uid="{00000000-0005-0000-0000-000001000000}"/>
    <cellStyle name="Millares 2" xfId="5" xr:uid="{00000000-0005-0000-0000-000003000000}"/>
    <cellStyle name="Millares 2 2" xfId="6" xr:uid="{00000000-0005-0000-0000-000004000000}"/>
    <cellStyle name="Moneda" xfId="1" builtinId="4"/>
    <cellStyle name="Moneda 2" xfId="7" xr:uid="{00000000-0005-0000-0000-000006000000}"/>
    <cellStyle name="Normal" xfId="0" builtinId="0"/>
    <cellStyle name="Normal 2" xfId="2" xr:uid="{00000000-0005-0000-0000-000008000000}"/>
    <cellStyle name="Normal 2 2" xfId="8" xr:uid="{00000000-0005-0000-0000-000009000000}"/>
    <cellStyle name="Normal 3" xfId="9" xr:uid="{00000000-0005-0000-0000-00000A000000}"/>
    <cellStyle name="Normal 3 2" xfId="10" xr:uid="{00000000-0005-0000-0000-00000B000000}"/>
    <cellStyle name="Normal 3 3" xfId="11" xr:uid="{00000000-0005-0000-0000-00000C000000}"/>
    <cellStyle name="Normal 3 4"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2819400</xdr:colOff>
      <xdr:row>0</xdr:row>
      <xdr:rowOff>0</xdr:rowOff>
    </xdr:from>
    <xdr:to>
      <xdr:col>14</xdr:col>
      <xdr:colOff>1422400</xdr:colOff>
      <xdr:row>5</xdr:row>
      <xdr:rowOff>71437</xdr:rowOff>
    </xdr:to>
    <xdr:sp macro="" textlink="">
      <xdr:nvSpPr>
        <xdr:cNvPr id="5" name="Cuadro de texto 2">
          <a:extLst>
            <a:ext uri="{FF2B5EF4-FFF2-40B4-BE49-F238E27FC236}">
              <a16:creationId xmlns:a16="http://schemas.microsoft.com/office/drawing/2014/main" id="{157A9C44-AB26-4416-B24C-F089E49DE6EE}"/>
            </a:ext>
          </a:extLst>
        </xdr:cNvPr>
        <xdr:cNvSpPr txBox="1">
          <a:spLocks noChangeArrowheads="1"/>
        </xdr:cNvSpPr>
      </xdr:nvSpPr>
      <xdr:spPr bwMode="auto">
        <a:xfrm>
          <a:off x="3771900" y="0"/>
          <a:ext cx="17907000" cy="1316037"/>
        </a:xfrm>
        <a:prstGeom prst="rect">
          <a:avLst/>
        </a:prstGeom>
        <a:noFill/>
        <a:ln w="9525">
          <a:noFill/>
          <a:miter lim="800000"/>
          <a:headEnd/>
          <a:tailEnd/>
        </a:ln>
      </xdr:spPr>
      <xdr:txBody>
        <a:bodyPr rot="0" vert="horz" wrap="square" lIns="91440" tIns="45720" rIns="91440" bIns="45720" anchor="t" anchorCtr="0">
          <a:noAutofit/>
        </a:bodyPr>
        <a:lstStyle/>
        <a:p>
          <a:pPr algn="just">
            <a:lnSpc>
              <a:spcPct val="107000"/>
            </a:lnSpc>
            <a:spcAft>
              <a:spcPts val="800"/>
            </a:spcAft>
          </a:pPr>
          <a:r>
            <a:rPr lang="es-MX" sz="1200" b="1">
              <a:solidFill>
                <a:srgbClr val="000000"/>
              </a:solidFill>
              <a:effectLst/>
              <a:latin typeface="Arial Black" panose="020B0A04020102020204" pitchFamily="34" charset="0"/>
              <a:ea typeface="Times New Roman" panose="02020603050405020304" pitchFamily="18" charset="0"/>
              <a:cs typeface="Times New Roman" panose="02020603050405020304" pitchFamily="18" charset="0"/>
            </a:rPr>
            <a:t>En cumplimiento a lo dispuesto en los artículos 82, 90 de la Constitución Política del Estado Libre y Soberano de Oaxaca, 6 párrafo cuarto de la Ley de Coordinación Fiscal; 3 fracción I, 27 fracción XII, 45 fracciones XXI y LX de la Ley Orgánica del Poder Ejecutivo del Estado de Oaxaca; 11 último párrafo de la Ley de Coordinación Fiscal para el Estado de Oaxaca; 2, 3 fracción III, 5 numeral 1.1.3 y 43 fracciones V y XI del Reglamento Interno de la Secretaría de Finanzas del Poder Ejecutivo del Estado, numeral 5 fracción II, inciso b), del Acuerdo por el que se expiden los Lineamientos para la publicación de la información a que se refiere el artículo 6o. de la Ley de Coordinación Fiscal.</a:t>
          </a:r>
        </a:p>
        <a:p>
          <a:pPr>
            <a:lnSpc>
              <a:spcPct val="107000"/>
            </a:lnSpc>
            <a:spcAft>
              <a:spcPts val="8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321892</xdr:colOff>
      <xdr:row>0</xdr:row>
      <xdr:rowOff>0</xdr:rowOff>
    </xdr:from>
    <xdr:to>
      <xdr:col>1</xdr:col>
      <xdr:colOff>1682750</xdr:colOff>
      <xdr:row>5</xdr:row>
      <xdr:rowOff>9526</xdr:rowOff>
    </xdr:to>
    <xdr:pic>
      <xdr:nvPicPr>
        <xdr:cNvPr id="4" name="1 Imagen">
          <a:extLst>
            <a:ext uri="{FF2B5EF4-FFF2-40B4-BE49-F238E27FC236}">
              <a16:creationId xmlns:a16="http://schemas.microsoft.com/office/drawing/2014/main" id="{F1BD3562-1465-445E-A8CB-C2DB2C9038DC}"/>
            </a:ext>
          </a:extLst>
        </xdr:cNvPr>
        <xdr:cNvPicPr>
          <a:picLocks noChangeAspect="1"/>
        </xdr:cNvPicPr>
      </xdr:nvPicPr>
      <xdr:blipFill>
        <a:blip xmlns:r="http://schemas.openxmlformats.org/officeDocument/2006/relationships" r:embed="rId1"/>
        <a:stretch>
          <a:fillRect/>
        </a:stretch>
      </xdr:blipFill>
      <xdr:spPr>
        <a:xfrm>
          <a:off x="1195017" y="0"/>
          <a:ext cx="1360858" cy="1152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14815</xdr:rowOff>
    </xdr:from>
    <xdr:to>
      <xdr:col>14</xdr:col>
      <xdr:colOff>1447800</xdr:colOff>
      <xdr:row>6</xdr:row>
      <xdr:rowOff>81490</xdr:rowOff>
    </xdr:to>
    <xdr:sp macro="" textlink="">
      <xdr:nvSpPr>
        <xdr:cNvPr id="4" name="Cuadro de texto 2">
          <a:extLst>
            <a:ext uri="{FF2B5EF4-FFF2-40B4-BE49-F238E27FC236}">
              <a16:creationId xmlns:a16="http://schemas.microsoft.com/office/drawing/2014/main" id="{1A5891A1-3F88-4A27-9DB4-FBA5967546A4}"/>
            </a:ext>
          </a:extLst>
        </xdr:cNvPr>
        <xdr:cNvSpPr txBox="1">
          <a:spLocks noChangeArrowheads="1"/>
        </xdr:cNvSpPr>
      </xdr:nvSpPr>
      <xdr:spPr bwMode="auto">
        <a:xfrm>
          <a:off x="3803650" y="14815"/>
          <a:ext cx="17887950" cy="1374775"/>
        </a:xfrm>
        <a:prstGeom prst="rect">
          <a:avLst/>
        </a:prstGeom>
        <a:noFill/>
        <a:ln w="9525">
          <a:noFill/>
          <a:miter lim="800000"/>
          <a:headEnd/>
          <a:tailEnd/>
        </a:ln>
      </xdr:spPr>
      <xdr:txBody>
        <a:bodyPr rot="0" vert="horz" wrap="square" lIns="91440" tIns="45720" rIns="91440" bIns="45720" anchor="t" anchorCtr="0">
          <a:noAutofit/>
        </a:bodyPr>
        <a:lstStyle/>
        <a:p>
          <a:pPr algn="just">
            <a:lnSpc>
              <a:spcPct val="107000"/>
            </a:lnSpc>
            <a:spcAft>
              <a:spcPts val="800"/>
            </a:spcAft>
          </a:pPr>
          <a:r>
            <a:rPr lang="es-MX" sz="1200" b="1">
              <a:solidFill>
                <a:srgbClr val="000000"/>
              </a:solidFill>
              <a:effectLst/>
              <a:latin typeface="Arial Black" panose="020B0A04020102020204" pitchFamily="34" charset="0"/>
              <a:ea typeface="Times New Roman" panose="02020603050405020304" pitchFamily="18" charset="0"/>
              <a:cs typeface="Times New Roman" panose="02020603050405020304" pitchFamily="18" charset="0"/>
            </a:rPr>
            <a:t>En cumplimiento a lo dispuesto en los artículos 82, 90 de la Constitución Política del Estado Libre y Soberano de Oaxaca, 6 párrafo cuarto de la Ley de Coordinación Fiscal; 3 fracción I, 27 fracción XII, 45 fracciones XXI y LX de la Ley Orgánica del Poder Ejecutivo del Estado de Oaxaca; 11 último párrafo de la Ley de Coordinación Fiscal para el Estado de Oaxaca; 2, 3 fracción III, 5 numeral 1.1.3 y 43 fracciones V y XI del Reglamento Interno de la Secretaría de Finanzas del Poder Ejecutivo del Estado, numeral 5 fracción II, inciso b), del Acuerdo por el que se expiden los Lineamientos para la publicación de la información a que se refiere el artículo 6o. de la Ley de Coordinación Fiscal.</a:t>
          </a:r>
        </a:p>
        <a:p>
          <a:pPr>
            <a:lnSpc>
              <a:spcPct val="107000"/>
            </a:lnSpc>
            <a:spcAft>
              <a:spcPts val="8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327025</xdr:colOff>
      <xdr:row>0</xdr:row>
      <xdr:rowOff>15875</xdr:rowOff>
    </xdr:from>
    <xdr:to>
      <xdr:col>1</xdr:col>
      <xdr:colOff>2063750</xdr:colOff>
      <xdr:row>6</xdr:row>
      <xdr:rowOff>8160</xdr:rowOff>
    </xdr:to>
    <xdr:pic>
      <xdr:nvPicPr>
        <xdr:cNvPr id="5" name="1 Imagen">
          <a:extLst>
            <a:ext uri="{FF2B5EF4-FFF2-40B4-BE49-F238E27FC236}">
              <a16:creationId xmlns:a16="http://schemas.microsoft.com/office/drawing/2014/main" id="{3E610F75-73B3-4CA5-938C-30580E449415}"/>
            </a:ext>
          </a:extLst>
        </xdr:cNvPr>
        <xdr:cNvPicPr>
          <a:picLocks noChangeAspect="1"/>
        </xdr:cNvPicPr>
      </xdr:nvPicPr>
      <xdr:blipFill>
        <a:blip xmlns:r="http://schemas.openxmlformats.org/officeDocument/2006/relationships" r:embed="rId1"/>
        <a:stretch>
          <a:fillRect/>
        </a:stretch>
      </xdr:blipFill>
      <xdr:spPr>
        <a:xfrm>
          <a:off x="1295400" y="15875"/>
          <a:ext cx="1733550" cy="1313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9071</xdr:rowOff>
    </xdr:from>
    <xdr:to>
      <xdr:col>14</xdr:col>
      <xdr:colOff>10886</xdr:colOff>
      <xdr:row>5</xdr:row>
      <xdr:rowOff>185056</xdr:rowOff>
    </xdr:to>
    <xdr:sp macro="" textlink="">
      <xdr:nvSpPr>
        <xdr:cNvPr id="4" name="Cuadro de texto 2">
          <a:extLst>
            <a:ext uri="{FF2B5EF4-FFF2-40B4-BE49-F238E27FC236}">
              <a16:creationId xmlns:a16="http://schemas.microsoft.com/office/drawing/2014/main" id="{B3DEDFE4-74E8-4333-A70A-B0C903679122}"/>
            </a:ext>
          </a:extLst>
        </xdr:cNvPr>
        <xdr:cNvSpPr txBox="1">
          <a:spLocks noChangeArrowheads="1"/>
        </xdr:cNvSpPr>
      </xdr:nvSpPr>
      <xdr:spPr bwMode="auto">
        <a:xfrm>
          <a:off x="3712029" y="9071"/>
          <a:ext cx="16230600" cy="1101271"/>
        </a:xfrm>
        <a:prstGeom prst="rect">
          <a:avLst/>
        </a:prstGeom>
        <a:noFill/>
        <a:ln w="9525">
          <a:noFill/>
          <a:miter lim="800000"/>
          <a:headEnd/>
          <a:tailEnd/>
        </a:ln>
      </xdr:spPr>
      <xdr:txBody>
        <a:bodyPr rot="0" vert="horz" wrap="square" lIns="91440" tIns="45720" rIns="91440" bIns="45720" anchor="t" anchorCtr="0">
          <a:noAutofit/>
        </a:bodyPr>
        <a:lstStyle/>
        <a:p>
          <a:pPr algn="just">
            <a:lnSpc>
              <a:spcPct val="107000"/>
            </a:lnSpc>
            <a:spcAft>
              <a:spcPts val="800"/>
            </a:spcAft>
          </a:pPr>
          <a:r>
            <a:rPr lang="es-MX" sz="1200" b="1">
              <a:solidFill>
                <a:srgbClr val="000000"/>
              </a:solidFill>
              <a:effectLst/>
              <a:latin typeface="Arial Black" panose="020B0A04020102020204" pitchFamily="34" charset="0"/>
              <a:ea typeface="Times New Roman" panose="02020603050405020304" pitchFamily="18" charset="0"/>
              <a:cs typeface="Times New Roman" panose="02020603050405020304" pitchFamily="18" charset="0"/>
            </a:rPr>
            <a:t>En cumplimiento a lo dispuesto en los artículos 82, 90 de la Constitución Política del Estado Libre y Soberano de Oaxaca, 6 párrafo cuarto de la Ley de Coordinación Fiscal; 3 fracción I, 27 fracción XII, 45 fracciones XXI y LX de la Ley Orgánica del Poder Ejecutivo del Estado de Oaxaca; 11 último párrafo de la Ley de Coordinación Fiscal para el Estado de Oaxaca; 2, 3 fracción III, 5 numeral 1.1.3 y 43 fracciones V y XI del Reglamento Interno de la Secretaría de Finanzas del Poder Ejecutivo del Estado, numeral 5 fracción II, inciso b), del Acuerdo por el que se expiden los Lineamientos para la publicación de la información a que se refiere el artículo 6o. de la Ley de Coordinación Fiscal.</a:t>
          </a:r>
          <a:endParaRPr lang="es-MX" sz="1200">
            <a:effectLst/>
            <a:latin typeface="Arial Black" panose="020B0A040201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193797</xdr:colOff>
      <xdr:row>0</xdr:row>
      <xdr:rowOff>86784</xdr:rowOff>
    </xdr:from>
    <xdr:to>
      <xdr:col>1</xdr:col>
      <xdr:colOff>1486355</xdr:colOff>
      <xdr:row>5</xdr:row>
      <xdr:rowOff>296635</xdr:rowOff>
    </xdr:to>
    <xdr:pic>
      <xdr:nvPicPr>
        <xdr:cNvPr id="6" name="1 Imagen">
          <a:extLst>
            <a:ext uri="{FF2B5EF4-FFF2-40B4-BE49-F238E27FC236}">
              <a16:creationId xmlns:a16="http://schemas.microsoft.com/office/drawing/2014/main" id="{44EEA5A9-F0E3-47C9-8909-B587CA456589}"/>
            </a:ext>
          </a:extLst>
        </xdr:cNvPr>
        <xdr:cNvPicPr>
          <a:picLocks noChangeAspect="1"/>
        </xdr:cNvPicPr>
      </xdr:nvPicPr>
      <xdr:blipFill>
        <a:blip xmlns:r="http://schemas.openxmlformats.org/officeDocument/2006/relationships" r:embed="rId1"/>
        <a:stretch>
          <a:fillRect/>
        </a:stretch>
      </xdr:blipFill>
      <xdr:spPr>
        <a:xfrm>
          <a:off x="1132690" y="86784"/>
          <a:ext cx="1292558" cy="10943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10886</xdr:colOff>
      <xdr:row>0</xdr:row>
      <xdr:rowOff>21109</xdr:rowOff>
    </xdr:from>
    <xdr:to>
      <xdr:col>14</xdr:col>
      <xdr:colOff>10886</xdr:colOff>
      <xdr:row>5</xdr:row>
      <xdr:rowOff>228600</xdr:rowOff>
    </xdr:to>
    <xdr:sp macro="" textlink="">
      <xdr:nvSpPr>
        <xdr:cNvPr id="4" name="Cuadro de texto 2">
          <a:extLst>
            <a:ext uri="{FF2B5EF4-FFF2-40B4-BE49-F238E27FC236}">
              <a16:creationId xmlns:a16="http://schemas.microsoft.com/office/drawing/2014/main" id="{DD669132-F3BB-4E1D-846A-BEE29F282F21}"/>
            </a:ext>
          </a:extLst>
        </xdr:cNvPr>
        <xdr:cNvSpPr txBox="1">
          <a:spLocks noChangeArrowheads="1"/>
        </xdr:cNvSpPr>
      </xdr:nvSpPr>
      <xdr:spPr bwMode="auto">
        <a:xfrm>
          <a:off x="3722915" y="21109"/>
          <a:ext cx="16002000" cy="1132777"/>
        </a:xfrm>
        <a:prstGeom prst="rect">
          <a:avLst/>
        </a:prstGeom>
        <a:noFill/>
        <a:ln w="9525">
          <a:noFill/>
          <a:miter lim="800000"/>
          <a:headEnd/>
          <a:tailEnd/>
        </a:ln>
      </xdr:spPr>
      <xdr:txBody>
        <a:bodyPr rot="0" vert="horz" wrap="square" lIns="91440" tIns="45720" rIns="91440" bIns="45720" anchor="t" anchorCtr="0">
          <a:noAutofit/>
        </a:bodyPr>
        <a:lstStyle/>
        <a:p>
          <a:pPr algn="just">
            <a:lnSpc>
              <a:spcPct val="107000"/>
            </a:lnSpc>
            <a:spcAft>
              <a:spcPts val="800"/>
            </a:spcAft>
          </a:pPr>
          <a:r>
            <a:rPr lang="es-MX" sz="1200" b="1">
              <a:solidFill>
                <a:srgbClr val="000000"/>
              </a:solidFill>
              <a:effectLst/>
              <a:latin typeface="Arial Black" panose="020B0A04020102020204" pitchFamily="34" charset="0"/>
              <a:ea typeface="Times New Roman" panose="02020603050405020304" pitchFamily="18" charset="0"/>
              <a:cs typeface="Times New Roman" panose="02020603050405020304" pitchFamily="18" charset="0"/>
            </a:rPr>
            <a:t>En cumplimiento a lo dispuesto en los artículos 82, 90 de la Constitución Política del Estado Libre y Soberano de Oaxaca, 6 párrafo cuarto de la Ley de Coordinación Fiscal; 3 fracción I, 27 fracción XII, 45 fracciones XXI y LX de la Ley Orgánica del Poder Ejecutivo del Estado de Oaxaca; 11 último párrafo de la Ley de Coordinación Fiscal para el Estado de Oaxaca; 2, 3 fracción III, 5 numeral 1.1.3 y 43 fracciones V y XI del Reglamento Interno de la Secretaría de Finanzas del Poder Ejecutivo del Estado, numeral 5 fracción II, inciso b), del Acuerdo por el que se expiden los Lineamientos para la publicación de la información a que se refiere el artículo 6o. de la Ley de Coordinación Fiscal.</a:t>
          </a:r>
        </a:p>
        <a:p>
          <a:pPr>
            <a:lnSpc>
              <a:spcPct val="107000"/>
            </a:lnSpc>
            <a:spcAft>
              <a:spcPts val="8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198663</xdr:colOff>
      <xdr:row>0</xdr:row>
      <xdr:rowOff>42665</xdr:rowOff>
    </xdr:from>
    <xdr:to>
      <xdr:col>1</xdr:col>
      <xdr:colOff>1469571</xdr:colOff>
      <xdr:row>5</xdr:row>
      <xdr:rowOff>297924</xdr:rowOff>
    </xdr:to>
    <xdr:pic>
      <xdr:nvPicPr>
        <xdr:cNvPr id="5" name="1 Imagen">
          <a:extLst>
            <a:ext uri="{FF2B5EF4-FFF2-40B4-BE49-F238E27FC236}">
              <a16:creationId xmlns:a16="http://schemas.microsoft.com/office/drawing/2014/main" id="{A00201F1-E750-4D73-A236-89588A636401}"/>
            </a:ext>
          </a:extLst>
        </xdr:cNvPr>
        <xdr:cNvPicPr>
          <a:picLocks noChangeAspect="1"/>
        </xdr:cNvPicPr>
      </xdr:nvPicPr>
      <xdr:blipFill>
        <a:blip xmlns:r="http://schemas.openxmlformats.org/officeDocument/2006/relationships" r:embed="rId1"/>
        <a:stretch>
          <a:fillRect/>
        </a:stretch>
      </xdr:blipFill>
      <xdr:spPr>
        <a:xfrm>
          <a:off x="1137556" y="42665"/>
          <a:ext cx="1270908" cy="11397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4"/>
  <sheetViews>
    <sheetView tabSelected="1" view="pageBreakPreview" zoomScale="60" zoomScaleNormal="60" workbookViewId="0">
      <selection activeCell="B8" sqref="B8"/>
    </sheetView>
  </sheetViews>
  <sheetFormatPr baseColWidth="10" defaultColWidth="11.44140625" defaultRowHeight="14.4" x14ac:dyDescent="0.3"/>
  <cols>
    <col min="1" max="1" width="12.5546875" customWidth="1"/>
    <col min="2" max="2" width="43.44140625" style="64" customWidth="1"/>
    <col min="3" max="3" width="22.6640625" customWidth="1"/>
    <col min="4" max="4" width="22.109375" customWidth="1"/>
    <col min="5" max="5" width="21.77734375" customWidth="1"/>
    <col min="6" max="6" width="22.109375" customWidth="1"/>
    <col min="7" max="7" width="21.6640625" customWidth="1"/>
    <col min="8" max="8" width="21.21875" customWidth="1"/>
    <col min="9" max="9" width="21.109375" customWidth="1"/>
    <col min="10" max="10" width="23" customWidth="1"/>
    <col min="11" max="11" width="19" customWidth="1"/>
    <col min="12" max="12" width="20.33203125" customWidth="1"/>
    <col min="13" max="13" width="24.77734375" customWidth="1"/>
    <col min="14" max="14" width="21.21875" customWidth="1"/>
    <col min="15" max="15" width="25.44140625" customWidth="1"/>
  </cols>
  <sheetData>
    <row r="1" spans="1:17" x14ac:dyDescent="0.3">
      <c r="A1" s="1"/>
      <c r="B1" s="59"/>
      <c r="C1" s="1"/>
      <c r="D1" s="1"/>
      <c r="E1" s="1"/>
      <c r="F1" s="1"/>
      <c r="G1" s="1"/>
      <c r="H1" s="1"/>
      <c r="I1" s="1"/>
      <c r="J1" s="1"/>
      <c r="K1" s="2"/>
      <c r="L1" s="3"/>
      <c r="M1" s="3"/>
      <c r="N1" s="4"/>
      <c r="O1" s="1"/>
    </row>
    <row r="2" spans="1:17" x14ac:dyDescent="0.3">
      <c r="A2" s="1"/>
      <c r="B2" s="59"/>
      <c r="C2" s="1"/>
      <c r="D2" s="1"/>
      <c r="E2" s="1"/>
      <c r="F2" s="1"/>
      <c r="G2" s="1"/>
      <c r="H2" s="1"/>
      <c r="I2" s="1"/>
      <c r="J2" s="1"/>
      <c r="K2" s="2"/>
      <c r="L2" s="3"/>
      <c r="M2" s="3"/>
      <c r="N2" s="4"/>
      <c r="O2" s="1"/>
    </row>
    <row r="3" spans="1:17" x14ac:dyDescent="0.3">
      <c r="A3" s="1"/>
      <c r="B3" s="59"/>
      <c r="C3" s="1"/>
      <c r="D3" s="1"/>
      <c r="E3" s="1"/>
      <c r="F3" s="1"/>
      <c r="G3" s="1"/>
      <c r="H3" s="1"/>
      <c r="I3" s="1"/>
      <c r="J3" s="1"/>
      <c r="K3" s="2"/>
      <c r="L3" s="3"/>
      <c r="M3" s="3"/>
      <c r="N3" s="4"/>
      <c r="O3" s="1"/>
    </row>
    <row r="4" spans="1:17" x14ac:dyDescent="0.3">
      <c r="A4" s="1"/>
      <c r="B4" s="59"/>
      <c r="C4" s="1"/>
      <c r="D4" s="1"/>
      <c r="E4" s="1"/>
      <c r="F4" s="1"/>
      <c r="G4" s="1"/>
      <c r="H4" s="1"/>
      <c r="I4" s="1"/>
      <c r="J4" s="1"/>
      <c r="K4" s="2"/>
      <c r="L4" s="3"/>
      <c r="M4" s="3"/>
      <c r="N4" s="4"/>
      <c r="O4" s="1"/>
    </row>
    <row r="5" spans="1:17" ht="34.799999999999997" customHeight="1" x14ac:dyDescent="0.3">
      <c r="A5" s="1"/>
      <c r="B5" s="59"/>
      <c r="C5" s="1"/>
      <c r="D5" s="1"/>
      <c r="E5" s="1"/>
      <c r="F5" s="1"/>
      <c r="G5" s="1"/>
      <c r="H5" s="1"/>
      <c r="I5" s="1"/>
      <c r="J5" s="1"/>
      <c r="K5" s="2"/>
      <c r="L5" s="3"/>
      <c r="M5" s="3"/>
      <c r="N5" s="4"/>
      <c r="O5" s="1"/>
    </row>
    <row r="6" spans="1:17" ht="18" customHeight="1" x14ac:dyDescent="0.3">
      <c r="A6" s="80" t="s">
        <v>0</v>
      </c>
      <c r="B6" s="80"/>
      <c r="C6" s="80"/>
      <c r="D6" s="80"/>
      <c r="E6" s="80"/>
      <c r="F6" s="80"/>
      <c r="G6" s="80"/>
      <c r="H6" s="80"/>
      <c r="I6" s="80"/>
      <c r="J6" s="80"/>
      <c r="K6" s="80"/>
      <c r="L6" s="80"/>
      <c r="M6" s="80"/>
      <c r="N6" s="80"/>
      <c r="O6" s="80"/>
    </row>
    <row r="7" spans="1:17" ht="37.35" customHeight="1" x14ac:dyDescent="0.3">
      <c r="A7" s="80"/>
      <c r="B7" s="80"/>
      <c r="C7" s="80"/>
      <c r="D7" s="80"/>
      <c r="E7" s="80"/>
      <c r="F7" s="80"/>
      <c r="G7" s="80"/>
      <c r="H7" s="80"/>
      <c r="I7" s="80"/>
      <c r="J7" s="80"/>
      <c r="K7" s="80"/>
      <c r="L7" s="80"/>
      <c r="M7" s="80"/>
      <c r="N7" s="80"/>
      <c r="O7" s="80"/>
    </row>
    <row r="8" spans="1:17" s="14" customFormat="1" ht="130.5" customHeight="1" x14ac:dyDescent="0.3">
      <c r="A8" s="27" t="s">
        <v>1</v>
      </c>
      <c r="B8" s="27" t="s">
        <v>2</v>
      </c>
      <c r="C8" s="27" t="s">
        <v>3</v>
      </c>
      <c r="D8" s="27" t="s">
        <v>4</v>
      </c>
      <c r="E8" s="27" t="s">
        <v>5</v>
      </c>
      <c r="F8" s="27" t="s">
        <v>6</v>
      </c>
      <c r="G8" s="27" t="s">
        <v>7</v>
      </c>
      <c r="H8" s="27" t="s">
        <v>8</v>
      </c>
      <c r="I8" s="27" t="s">
        <v>9</v>
      </c>
      <c r="J8" s="27" t="s">
        <v>10</v>
      </c>
      <c r="K8" s="27" t="s">
        <v>11</v>
      </c>
      <c r="L8" s="27" t="s">
        <v>12</v>
      </c>
      <c r="M8" s="27" t="s">
        <v>13</v>
      </c>
      <c r="N8" s="27" t="s">
        <v>14</v>
      </c>
      <c r="O8" s="27" t="s">
        <v>15</v>
      </c>
    </row>
    <row r="9" spans="1:17" ht="17.100000000000001" customHeight="1" x14ac:dyDescent="0.3">
      <c r="A9" s="73" t="s">
        <v>16</v>
      </c>
      <c r="B9" s="74" t="s">
        <v>17</v>
      </c>
      <c r="C9" s="75">
        <f>+'ENERO 26'!C9+'FEBRERO 26'!C9+'MARZO 26'!C9</f>
        <v>425704.21</v>
      </c>
      <c r="D9" s="75">
        <f>+'ENERO 26'!D9+'FEBRERO 26'!D9+'MARZO 26'!D9</f>
        <v>159424.79999999999</v>
      </c>
      <c r="E9" s="75">
        <f>+'ENERO 26'!E9+'FEBRERO 26'!E9+'MARZO 26'!E9</f>
        <v>6475.57</v>
      </c>
      <c r="F9" s="75">
        <f>+'ENERO 26'!F9+'FEBRERO 26'!F9+'MARZO 26'!F9</f>
        <v>23657.73</v>
      </c>
      <c r="G9" s="75">
        <f>+'ENERO 26'!G9+'FEBRERO 26'!G9+'MARZO 26'!G9</f>
        <v>5806.1299999999992</v>
      </c>
      <c r="H9" s="75">
        <f>+'ENERO 26'!H9+'FEBRERO 26'!H9+'MARZO 26'!H9</f>
        <v>2426.0500000000002</v>
      </c>
      <c r="I9" s="75">
        <f>+'ENERO 26'!I9+'FEBRERO 26'!I9+'MARZO 26'!I9</f>
        <v>4687.67</v>
      </c>
      <c r="J9" s="75">
        <f>+'ENERO 26'!J9+'FEBRERO 26'!J9+'MARZO 26'!J9</f>
        <v>1376.3700000000001</v>
      </c>
      <c r="K9" s="75">
        <f>+'ENERO 26'!K9+'FEBRERO 26'!K9+'MARZO 26'!K9</f>
        <v>312.70999999999998</v>
      </c>
      <c r="L9" s="75">
        <f>+'ENERO 26'!L9+'FEBRERO 26'!L9+'MARZO 26'!L9</f>
        <v>0</v>
      </c>
      <c r="M9" s="75">
        <f>+'ENERO 26'!M9</f>
        <v>1681.84</v>
      </c>
      <c r="N9" s="75">
        <f>+'ENERO 26'!N9+'FEBRERO 26'!M9+'MARZO 26'!M9</f>
        <v>0</v>
      </c>
      <c r="O9" s="76">
        <f t="shared" ref="O9:O72" si="0">SUM(C9:N9)</f>
        <v>631553.07999999996</v>
      </c>
    </row>
    <row r="10" spans="1:17" ht="17.100000000000001" customHeight="1" x14ac:dyDescent="0.3">
      <c r="A10" s="38" t="s">
        <v>18</v>
      </c>
      <c r="B10" s="69" t="s">
        <v>19</v>
      </c>
      <c r="C10" s="75">
        <f>+'ENERO 26'!C10+'FEBRERO 26'!C10+'MARZO 26'!C10</f>
        <v>11072767.5</v>
      </c>
      <c r="D10" s="75">
        <f>+'ENERO 26'!D10+'FEBRERO 26'!D10+'MARZO 26'!D10</f>
        <v>4801625.79</v>
      </c>
      <c r="E10" s="75">
        <f>+'ENERO 26'!E10+'FEBRERO 26'!E10+'MARZO 26'!E10</f>
        <v>122267.3</v>
      </c>
      <c r="F10" s="75">
        <f>+'ENERO 26'!F10+'FEBRERO 26'!F10+'MARZO 26'!F10</f>
        <v>594556.6</v>
      </c>
      <c r="G10" s="75">
        <f>+'ENERO 26'!G10+'FEBRERO 26'!G10+'MARZO 26'!G10</f>
        <v>310221.92000000004</v>
      </c>
      <c r="H10" s="75">
        <f>+'ENERO 26'!H10+'FEBRERO 26'!H10+'MARZO 26'!H10</f>
        <v>82649.61</v>
      </c>
      <c r="I10" s="75">
        <f>+'ENERO 26'!I10+'FEBRERO 26'!I10+'MARZO 26'!I10</f>
        <v>272758.20999999996</v>
      </c>
      <c r="J10" s="75">
        <f>+'ENERO 26'!J10+'FEBRERO 26'!J10+'MARZO 26'!J10</f>
        <v>18049.5</v>
      </c>
      <c r="K10" s="75">
        <f>+'ENERO 26'!K10+'FEBRERO 26'!K10+'MARZO 26'!K10</f>
        <v>20063.25</v>
      </c>
      <c r="L10" s="75">
        <f>+'ENERO 26'!L10+'FEBRERO 26'!L10+'MARZO 26'!L10</f>
        <v>0</v>
      </c>
      <c r="M10" s="75">
        <f>+'ENERO 26'!M10</f>
        <v>10896.39</v>
      </c>
      <c r="N10" s="75">
        <f>+'ENERO 26'!N10+'FEBRERO 26'!M10+'MARZO 26'!M10</f>
        <v>129951.29</v>
      </c>
      <c r="O10" s="76">
        <f t="shared" si="0"/>
        <v>17435807.359999999</v>
      </c>
      <c r="Q10" s="23"/>
    </row>
    <row r="11" spans="1:17" ht="17.100000000000001" customHeight="1" x14ac:dyDescent="0.3">
      <c r="A11" s="38" t="s">
        <v>20</v>
      </c>
      <c r="B11" s="69" t="s">
        <v>21</v>
      </c>
      <c r="C11" s="75">
        <f>+'ENERO 26'!C11+'FEBRERO 26'!C11+'MARZO 26'!C11</f>
        <v>705388.85000000009</v>
      </c>
      <c r="D11" s="75">
        <f>+'ENERO 26'!D11+'FEBRERO 26'!D11+'MARZO 26'!D11</f>
        <v>148696.79999999999</v>
      </c>
      <c r="E11" s="75">
        <f>+'ENERO 26'!E11+'FEBRERO 26'!E11+'MARZO 26'!E11</f>
        <v>9087.74</v>
      </c>
      <c r="F11" s="75">
        <f>+'ENERO 26'!F11+'FEBRERO 26'!F11+'MARZO 26'!F11</f>
        <v>38574.239999999998</v>
      </c>
      <c r="G11" s="75">
        <f>+'ENERO 26'!G11+'FEBRERO 26'!G11+'MARZO 26'!G11</f>
        <v>17808.66</v>
      </c>
      <c r="H11" s="75">
        <f>+'ENERO 26'!H11+'FEBRERO 26'!H11+'MARZO 26'!H11</f>
        <v>4748.22</v>
      </c>
      <c r="I11" s="75">
        <f>+'ENERO 26'!I11+'FEBRERO 26'!I11+'MARZO 26'!I11</f>
        <v>14281.91</v>
      </c>
      <c r="J11" s="75">
        <f>+'ENERO 26'!J11+'FEBRERO 26'!J11+'MARZO 26'!J11</f>
        <v>1628.8500000000001</v>
      </c>
      <c r="K11" s="75">
        <f>+'ENERO 26'!K11+'FEBRERO 26'!K11+'MARZO 26'!K11</f>
        <v>960.31</v>
      </c>
      <c r="L11" s="75">
        <f>+'ENERO 26'!L11+'FEBRERO 26'!L11+'MARZO 26'!L11</f>
        <v>0</v>
      </c>
      <c r="M11" s="75">
        <f>+'ENERO 26'!M11</f>
        <v>2036.49</v>
      </c>
      <c r="N11" s="75">
        <f>+'ENERO 26'!N11+'FEBRERO 26'!M11+'MARZO 26'!M11</f>
        <v>0</v>
      </c>
      <c r="O11" s="76">
        <f t="shared" si="0"/>
        <v>943212.07000000018</v>
      </c>
    </row>
    <row r="12" spans="1:17" ht="17.100000000000001" customHeight="1" x14ac:dyDescent="0.3">
      <c r="A12" s="38" t="s">
        <v>22</v>
      </c>
      <c r="B12" s="69" t="s">
        <v>23</v>
      </c>
      <c r="C12" s="75">
        <f>+'ENERO 26'!C12+'FEBRERO 26'!C12+'MARZO 26'!C12</f>
        <v>411403.28</v>
      </c>
      <c r="D12" s="75">
        <f>+'ENERO 26'!D12+'FEBRERO 26'!D12+'MARZO 26'!D12</f>
        <v>181764.31</v>
      </c>
      <c r="E12" s="75">
        <f>+'ENERO 26'!E12+'FEBRERO 26'!E12+'MARZO 26'!E12</f>
        <v>5229.22</v>
      </c>
      <c r="F12" s="75">
        <f>+'ENERO 26'!F12+'FEBRERO 26'!F12+'MARZO 26'!F12</f>
        <v>22415.42</v>
      </c>
      <c r="G12" s="75">
        <f>+'ENERO 26'!G12+'FEBRERO 26'!G12+'MARZO 26'!G12</f>
        <v>7535.7</v>
      </c>
      <c r="H12" s="75">
        <f>+'ENERO 26'!H12+'FEBRERO 26'!H12+'MARZO 26'!H12</f>
        <v>2808.88</v>
      </c>
      <c r="I12" s="75">
        <f>+'ENERO 26'!I12+'FEBRERO 26'!I12+'MARZO 26'!I12</f>
        <v>7266.2300000000005</v>
      </c>
      <c r="J12" s="75">
        <f>+'ENERO 26'!J12+'FEBRERO 26'!J12+'MARZO 26'!J12</f>
        <v>999.42</v>
      </c>
      <c r="K12" s="75">
        <f>+'ENERO 26'!K12+'FEBRERO 26'!K12+'MARZO 26'!K12</f>
        <v>582.19000000000005</v>
      </c>
      <c r="L12" s="75">
        <f>+'ENERO 26'!L12+'FEBRERO 26'!L12+'MARZO 26'!L12</f>
        <v>44699</v>
      </c>
      <c r="M12" s="75">
        <f>+'ENERO 26'!M12</f>
        <v>1737.14</v>
      </c>
      <c r="N12" s="75">
        <f>+'ENERO 26'!N12+'FEBRERO 26'!M12+'MARZO 26'!M12</f>
        <v>0</v>
      </c>
      <c r="O12" s="76">
        <f t="shared" si="0"/>
        <v>686440.79</v>
      </c>
    </row>
    <row r="13" spans="1:17" ht="17.100000000000001" customHeight="1" x14ac:dyDescent="0.3">
      <c r="A13" s="38" t="s">
        <v>24</v>
      </c>
      <c r="B13" s="69" t="s">
        <v>25</v>
      </c>
      <c r="C13" s="75">
        <f>+'ENERO 26'!C13+'FEBRERO 26'!C13+'MARZO 26'!C13</f>
        <v>5976406.6600000001</v>
      </c>
      <c r="D13" s="75">
        <f>+'ENERO 26'!D13+'FEBRERO 26'!D13+'MARZO 26'!D13</f>
        <v>1260306.7200000002</v>
      </c>
      <c r="E13" s="75">
        <f>+'ENERO 26'!E13+'FEBRERO 26'!E13+'MARZO 26'!E13</f>
        <v>64042.090000000004</v>
      </c>
      <c r="F13" s="75">
        <f>+'ENERO 26'!F13+'FEBRERO 26'!F13+'MARZO 26'!F13</f>
        <v>314791</v>
      </c>
      <c r="G13" s="75">
        <f>+'ENERO 26'!G13+'FEBRERO 26'!G13+'MARZO 26'!G13</f>
        <v>103107.03</v>
      </c>
      <c r="H13" s="75">
        <f>+'ENERO 26'!H13+'FEBRERO 26'!H13+'MARZO 26'!H13</f>
        <v>43690.84</v>
      </c>
      <c r="I13" s="75">
        <f>+'ENERO 26'!I13+'FEBRERO 26'!I13+'MARZO 26'!I13</f>
        <v>115634.37000000001</v>
      </c>
      <c r="J13" s="75">
        <f>+'ENERO 26'!J13+'FEBRERO 26'!J13+'MARZO 26'!J13</f>
        <v>9199.41</v>
      </c>
      <c r="K13" s="75">
        <f>+'ENERO 26'!K13+'FEBRERO 26'!K13+'MARZO 26'!K13</f>
        <v>10432.86</v>
      </c>
      <c r="L13" s="75">
        <f>+'ENERO 26'!L13+'FEBRERO 26'!L13+'MARZO 26'!L13</f>
        <v>0</v>
      </c>
      <c r="M13" s="75">
        <f>+'ENERO 26'!M13</f>
        <v>4679.49</v>
      </c>
      <c r="N13" s="75">
        <f>+'ENERO 26'!N13+'FEBRERO 26'!M13+'MARZO 26'!M13</f>
        <v>0</v>
      </c>
      <c r="O13" s="76">
        <f t="shared" si="0"/>
        <v>7902290.4700000016</v>
      </c>
    </row>
    <row r="14" spans="1:17" ht="17.100000000000001" customHeight="1" x14ac:dyDescent="0.3">
      <c r="A14" s="38" t="s">
        <v>26</v>
      </c>
      <c r="B14" s="69" t="s">
        <v>27</v>
      </c>
      <c r="C14" s="75">
        <f>+'ENERO 26'!C14+'FEBRERO 26'!C14+'MARZO 26'!C14</f>
        <v>7673320.3800000008</v>
      </c>
      <c r="D14" s="75">
        <f>+'ENERO 26'!D14+'FEBRERO 26'!D14+'MARZO 26'!D14</f>
        <v>2522906.36</v>
      </c>
      <c r="E14" s="75">
        <f>+'ENERO 26'!E14+'FEBRERO 26'!E14+'MARZO 26'!E14</f>
        <v>74418.8</v>
      </c>
      <c r="F14" s="75">
        <f>+'ENERO 26'!F14+'FEBRERO 26'!F14+'MARZO 26'!F14</f>
        <v>401758.86000000004</v>
      </c>
      <c r="G14" s="75">
        <f>+'ENERO 26'!G14+'FEBRERO 26'!G14+'MARZO 26'!G14</f>
        <v>139416.49</v>
      </c>
      <c r="H14" s="75">
        <f>+'ENERO 26'!H14+'FEBRERO 26'!H14+'MARZO 26'!H14</f>
        <v>59853.31</v>
      </c>
      <c r="I14" s="75">
        <f>+'ENERO 26'!I14+'FEBRERO 26'!I14+'MARZO 26'!I14</f>
        <v>165483.85</v>
      </c>
      <c r="J14" s="75">
        <f>+'ENERO 26'!J14+'FEBRERO 26'!J14+'MARZO 26'!J14</f>
        <v>9164.94</v>
      </c>
      <c r="K14" s="75">
        <f>+'ENERO 26'!K14+'FEBRERO 26'!K14+'MARZO 26'!K14</f>
        <v>15612.57</v>
      </c>
      <c r="L14" s="75">
        <f>+'ENERO 26'!L14+'FEBRERO 26'!L14+'MARZO 26'!L14</f>
        <v>861635</v>
      </c>
      <c r="M14" s="75">
        <f>+'ENERO 26'!M14</f>
        <v>5761.1</v>
      </c>
      <c r="N14" s="75">
        <f>+'ENERO 26'!N14+'FEBRERO 26'!M14+'MARZO 26'!M14</f>
        <v>0</v>
      </c>
      <c r="O14" s="76">
        <f t="shared" si="0"/>
        <v>11929331.66</v>
      </c>
    </row>
    <row r="15" spans="1:17" ht="17.100000000000001" customHeight="1" x14ac:dyDescent="0.3">
      <c r="A15" s="38" t="s">
        <v>28</v>
      </c>
      <c r="B15" s="69" t="s">
        <v>29</v>
      </c>
      <c r="C15" s="75">
        <f>+'ENERO 26'!C15+'FEBRERO 26'!C15+'MARZO 26'!C15</f>
        <v>855321.34</v>
      </c>
      <c r="D15" s="75">
        <f>+'ENERO 26'!D15+'FEBRERO 26'!D15+'MARZO 26'!D15</f>
        <v>253389.84</v>
      </c>
      <c r="E15" s="75">
        <f>+'ENERO 26'!E15+'FEBRERO 26'!E15+'MARZO 26'!E15</f>
        <v>11648.34</v>
      </c>
      <c r="F15" s="75">
        <f>+'ENERO 26'!F15+'FEBRERO 26'!F15+'MARZO 26'!F15</f>
        <v>46362.57</v>
      </c>
      <c r="G15" s="75">
        <f>+'ENERO 26'!G15+'FEBRERO 26'!G15+'MARZO 26'!G15</f>
        <v>17159.120000000003</v>
      </c>
      <c r="H15" s="75">
        <f>+'ENERO 26'!H15+'FEBRERO 26'!H15+'MARZO 26'!H15</f>
        <v>5283.51</v>
      </c>
      <c r="I15" s="75">
        <f>+'ENERO 26'!I15+'FEBRERO 26'!I15+'MARZO 26'!I15</f>
        <v>13349.35</v>
      </c>
      <c r="J15" s="75">
        <f>+'ENERO 26'!J15+'FEBRERO 26'!J15+'MARZO 26'!J15</f>
        <v>2337.09</v>
      </c>
      <c r="K15" s="75">
        <f>+'ENERO 26'!K15+'FEBRERO 26'!K15+'MARZO 26'!K15</f>
        <v>890.5</v>
      </c>
      <c r="L15" s="75">
        <f>+'ENERO 26'!L15+'FEBRERO 26'!L15+'MARZO 26'!L15</f>
        <v>0</v>
      </c>
      <c r="M15" s="75">
        <f>+'ENERO 26'!M15</f>
        <v>2004.89</v>
      </c>
      <c r="N15" s="75">
        <f>+'ENERO 26'!N15+'FEBRERO 26'!M15+'MARZO 26'!M15</f>
        <v>0</v>
      </c>
      <c r="O15" s="76">
        <f t="shared" si="0"/>
        <v>1207746.5500000003</v>
      </c>
    </row>
    <row r="16" spans="1:17" ht="17.100000000000001" customHeight="1" x14ac:dyDescent="0.3">
      <c r="A16" s="38" t="s">
        <v>30</v>
      </c>
      <c r="B16" s="69" t="s">
        <v>31</v>
      </c>
      <c r="C16" s="75">
        <f>+'ENERO 26'!C16+'FEBRERO 26'!C16+'MARZO 26'!C16</f>
        <v>427465.69</v>
      </c>
      <c r="D16" s="75">
        <f>+'ENERO 26'!D16+'FEBRERO 26'!D16+'MARZO 26'!D16</f>
        <v>168346.17</v>
      </c>
      <c r="E16" s="75">
        <f>+'ENERO 26'!E16+'FEBRERO 26'!E16+'MARZO 26'!E16</f>
        <v>5528.38</v>
      </c>
      <c r="F16" s="75">
        <f>+'ENERO 26'!F16+'FEBRERO 26'!F16+'MARZO 26'!F16</f>
        <v>23064.53</v>
      </c>
      <c r="G16" s="75">
        <f>+'ENERO 26'!G16+'FEBRERO 26'!G16+'MARZO 26'!G16</f>
        <v>5041.1099999999997</v>
      </c>
      <c r="H16" s="75">
        <f>+'ENERO 26'!H16+'FEBRERO 26'!H16+'MARZO 26'!H16</f>
        <v>2750.95</v>
      </c>
      <c r="I16" s="75">
        <f>+'ENERO 26'!I16+'FEBRERO 26'!I16+'MARZO 26'!I16</f>
        <v>5646.58</v>
      </c>
      <c r="J16" s="75">
        <f>+'ENERO 26'!J16+'FEBRERO 26'!J16+'MARZO 26'!J16</f>
        <v>991.77</v>
      </c>
      <c r="K16" s="75">
        <f>+'ENERO 26'!K16+'FEBRERO 26'!K16+'MARZO 26'!K16</f>
        <v>515.01</v>
      </c>
      <c r="L16" s="75">
        <f>+'ENERO 26'!L16+'FEBRERO 26'!L16+'MARZO 26'!L16</f>
        <v>0</v>
      </c>
      <c r="M16" s="75">
        <f>+'ENERO 26'!M16</f>
        <v>1659.6</v>
      </c>
      <c r="N16" s="75">
        <f>+'ENERO 26'!N16+'FEBRERO 26'!M16+'MARZO 26'!M16</f>
        <v>0</v>
      </c>
      <c r="O16" s="76">
        <f t="shared" si="0"/>
        <v>641009.78999999992</v>
      </c>
    </row>
    <row r="17" spans="1:15" ht="17.100000000000001" customHeight="1" x14ac:dyDescent="0.3">
      <c r="A17" s="38" t="s">
        <v>32</v>
      </c>
      <c r="B17" s="69" t="s">
        <v>33</v>
      </c>
      <c r="C17" s="75">
        <f>+'ENERO 26'!C17+'FEBRERO 26'!C17+'MARZO 26'!C17</f>
        <v>1604424.6600000001</v>
      </c>
      <c r="D17" s="75">
        <f>+'ENERO 26'!D17+'FEBRERO 26'!D17+'MARZO 26'!D17</f>
        <v>501067.86</v>
      </c>
      <c r="E17" s="75">
        <f>+'ENERO 26'!E17+'FEBRERO 26'!E17+'MARZO 26'!E17</f>
        <v>17897.87</v>
      </c>
      <c r="F17" s="75">
        <f>+'ENERO 26'!F17+'FEBRERO 26'!F17+'MARZO 26'!F17</f>
        <v>84193.88</v>
      </c>
      <c r="G17" s="75">
        <f>+'ENERO 26'!G17+'FEBRERO 26'!G17+'MARZO 26'!G17</f>
        <v>47254.49</v>
      </c>
      <c r="H17" s="75">
        <f>+'ENERO 26'!H17+'FEBRERO 26'!H17+'MARZO 26'!H17</f>
        <v>11327.35</v>
      </c>
      <c r="I17" s="75">
        <f>+'ENERO 26'!I17+'FEBRERO 26'!I17+'MARZO 26'!I17</f>
        <v>38219.83</v>
      </c>
      <c r="J17" s="75">
        <f>+'ENERO 26'!J17+'FEBRERO 26'!J17+'MARZO 26'!J17</f>
        <v>3130.41</v>
      </c>
      <c r="K17" s="75">
        <f>+'ENERO 26'!K17+'FEBRERO 26'!K17+'MARZO 26'!K17</f>
        <v>2549.5500000000002</v>
      </c>
      <c r="L17" s="75">
        <f>+'ENERO 26'!L17+'FEBRERO 26'!L17+'MARZO 26'!L17</f>
        <v>48316</v>
      </c>
      <c r="M17" s="75">
        <f>+'ENERO 26'!M17</f>
        <v>2932.45</v>
      </c>
      <c r="N17" s="75">
        <f>+'ENERO 26'!N17+'FEBRERO 26'!M17+'MARZO 26'!M17</f>
        <v>0</v>
      </c>
      <c r="O17" s="76">
        <f t="shared" si="0"/>
        <v>2361314.3500000006</v>
      </c>
    </row>
    <row r="18" spans="1:15" ht="17.100000000000001" customHeight="1" x14ac:dyDescent="0.3">
      <c r="A18" s="38" t="s">
        <v>34</v>
      </c>
      <c r="B18" s="69" t="s">
        <v>35</v>
      </c>
      <c r="C18" s="75">
        <f>+'ENERO 26'!C18+'FEBRERO 26'!C18+'MARZO 26'!C18</f>
        <v>7291894.1600000001</v>
      </c>
      <c r="D18" s="75">
        <f>+'ENERO 26'!D18+'FEBRERO 26'!D18+'MARZO 26'!D18</f>
        <v>1253742.58</v>
      </c>
      <c r="E18" s="75">
        <f>+'ENERO 26'!E18+'FEBRERO 26'!E18+'MARZO 26'!E18</f>
        <v>71091.399999999994</v>
      </c>
      <c r="F18" s="75">
        <f>+'ENERO 26'!F18+'FEBRERO 26'!F18+'MARZO 26'!F18</f>
        <v>403262.1</v>
      </c>
      <c r="G18" s="75">
        <f>+'ENERO 26'!G18+'FEBRERO 26'!G18+'MARZO 26'!G18</f>
        <v>90858.650000000009</v>
      </c>
      <c r="H18" s="75">
        <f>+'ENERO 26'!H18+'FEBRERO 26'!H18+'MARZO 26'!H18</f>
        <v>63227.710000000006</v>
      </c>
      <c r="I18" s="75">
        <f>+'ENERO 26'!I18+'FEBRERO 26'!I18+'MARZO 26'!I18</f>
        <v>160069.51999999999</v>
      </c>
      <c r="J18" s="75">
        <f>+'ENERO 26'!J18+'FEBRERO 26'!J18+'MARZO 26'!J18</f>
        <v>5676.66</v>
      </c>
      <c r="K18" s="75">
        <f>+'ENERO 26'!K18+'FEBRERO 26'!K18+'MARZO 26'!K18</f>
        <v>18235.16</v>
      </c>
      <c r="L18" s="75">
        <f>+'ENERO 26'!L18+'FEBRERO 26'!L18+'MARZO 26'!L18</f>
        <v>270830</v>
      </c>
      <c r="M18" s="75">
        <f>+'ENERO 26'!M18</f>
        <v>4308.01</v>
      </c>
      <c r="N18" s="75">
        <f>+'ENERO 26'!N18+'FEBRERO 26'!M18+'MARZO 26'!M18</f>
        <v>0</v>
      </c>
      <c r="O18" s="76">
        <f t="shared" si="0"/>
        <v>9633195.9500000011</v>
      </c>
    </row>
    <row r="19" spans="1:15" ht="17.100000000000001" customHeight="1" x14ac:dyDescent="0.3">
      <c r="A19" s="38" t="s">
        <v>36</v>
      </c>
      <c r="B19" s="69" t="s">
        <v>37</v>
      </c>
      <c r="C19" s="75">
        <f>+'ENERO 26'!C19+'FEBRERO 26'!C19+'MARZO 26'!C19</f>
        <v>447217.39</v>
      </c>
      <c r="D19" s="75">
        <f>+'ENERO 26'!D19+'FEBRERO 26'!D19+'MARZO 26'!D19</f>
        <v>185278.87</v>
      </c>
      <c r="E19" s="75">
        <f>+'ENERO 26'!E19+'FEBRERO 26'!E19+'MARZO 26'!E19</f>
        <v>6100.2199999999993</v>
      </c>
      <c r="F19" s="75">
        <f>+'ENERO 26'!F19+'FEBRERO 26'!F19+'MARZO 26'!F19</f>
        <v>24729.14</v>
      </c>
      <c r="G19" s="75">
        <f>+'ENERO 26'!G19+'FEBRERO 26'!G19+'MARZO 26'!G19</f>
        <v>9834.4399999999987</v>
      </c>
      <c r="H19" s="75">
        <f>+'ENERO 26'!H19+'FEBRERO 26'!H19+'MARZO 26'!H19</f>
        <v>2901.27</v>
      </c>
      <c r="I19" s="75">
        <f>+'ENERO 26'!I19+'FEBRERO 26'!I19+'MARZO 26'!I19</f>
        <v>7936.98</v>
      </c>
      <c r="J19" s="75">
        <f>+'ENERO 26'!J19+'FEBRERO 26'!J19+'MARZO 26'!J19</f>
        <v>1141.08</v>
      </c>
      <c r="K19" s="75">
        <f>+'ENERO 26'!K19+'FEBRERO 26'!K19+'MARZO 26'!K19</f>
        <v>540.35</v>
      </c>
      <c r="L19" s="75">
        <f>+'ENERO 26'!L19+'FEBRERO 26'!L19+'MARZO 26'!L19</f>
        <v>0</v>
      </c>
      <c r="M19" s="75">
        <f>+'ENERO 26'!M19</f>
        <v>1798.46</v>
      </c>
      <c r="N19" s="75">
        <f>+'ENERO 26'!N19+'FEBRERO 26'!M19+'MARZO 26'!M19</f>
        <v>0</v>
      </c>
      <c r="O19" s="76">
        <f t="shared" si="0"/>
        <v>687478.19999999984</v>
      </c>
    </row>
    <row r="20" spans="1:15" ht="17.100000000000001" customHeight="1" x14ac:dyDescent="0.3">
      <c r="A20" s="38" t="s">
        <v>38</v>
      </c>
      <c r="B20" s="69" t="s">
        <v>39</v>
      </c>
      <c r="C20" s="75">
        <f>+'ENERO 26'!C20+'FEBRERO 26'!C20+'MARZO 26'!C20</f>
        <v>3218896.79</v>
      </c>
      <c r="D20" s="75">
        <f>+'ENERO 26'!D20+'FEBRERO 26'!D20+'MARZO 26'!D20</f>
        <v>283740.18</v>
      </c>
      <c r="E20" s="75">
        <f>+'ENERO 26'!E20+'FEBRERO 26'!E20+'MARZO 26'!E20</f>
        <v>34310.759999999995</v>
      </c>
      <c r="F20" s="75">
        <f>+'ENERO 26'!F20+'FEBRERO 26'!F20+'MARZO 26'!F20</f>
        <v>176592.44</v>
      </c>
      <c r="G20" s="75">
        <f>+'ENERO 26'!G20+'FEBRERO 26'!G20+'MARZO 26'!G20</f>
        <v>79909.899999999994</v>
      </c>
      <c r="H20" s="75">
        <f>+'ENERO 26'!H20+'FEBRERO 26'!H20+'MARZO 26'!H20</f>
        <v>25840.22</v>
      </c>
      <c r="I20" s="75">
        <f>+'ENERO 26'!I20+'FEBRERO 26'!I20+'MARZO 26'!I20</f>
        <v>79548.959999999992</v>
      </c>
      <c r="J20" s="75">
        <f>+'ENERO 26'!J20+'FEBRERO 26'!J20+'MARZO 26'!J20</f>
        <v>4062.2699999999995</v>
      </c>
      <c r="K20" s="75">
        <f>+'ENERO 26'!K20+'FEBRERO 26'!K20+'MARZO 26'!K20</f>
        <v>6846.26</v>
      </c>
      <c r="L20" s="75">
        <f>+'ENERO 26'!L20+'FEBRERO 26'!L20+'MARZO 26'!L20</f>
        <v>0</v>
      </c>
      <c r="M20" s="75">
        <f>+'ENERO 26'!M20</f>
        <v>3828.21</v>
      </c>
      <c r="N20" s="75">
        <f>+'ENERO 26'!N20+'FEBRERO 26'!M20+'MARZO 26'!M20</f>
        <v>0</v>
      </c>
      <c r="O20" s="76">
        <f t="shared" si="0"/>
        <v>3913575.9899999998</v>
      </c>
    </row>
    <row r="21" spans="1:15" ht="17.100000000000001" customHeight="1" x14ac:dyDescent="0.3">
      <c r="A21" s="38" t="s">
        <v>40</v>
      </c>
      <c r="B21" s="69" t="s">
        <v>41</v>
      </c>
      <c r="C21" s="75">
        <f>+'ENERO 26'!C21+'FEBRERO 26'!C21+'MARZO 26'!C21</f>
        <v>1516351.37</v>
      </c>
      <c r="D21" s="75">
        <f>+'ENERO 26'!D21+'FEBRERO 26'!D21+'MARZO 26'!D21</f>
        <v>629934.30000000005</v>
      </c>
      <c r="E21" s="75">
        <f>+'ENERO 26'!E21+'FEBRERO 26'!E21+'MARZO 26'!E21</f>
        <v>17724.18</v>
      </c>
      <c r="F21" s="75">
        <f>+'ENERO 26'!F21+'FEBRERO 26'!F21+'MARZO 26'!F21</f>
        <v>80243.42</v>
      </c>
      <c r="G21" s="75">
        <f>+'ENERO 26'!G21+'FEBRERO 26'!G21+'MARZO 26'!G21</f>
        <v>20646.43</v>
      </c>
      <c r="H21" s="75">
        <f>+'ENERO 26'!H21+'FEBRERO 26'!H21+'MARZO 26'!H21</f>
        <v>10451.27</v>
      </c>
      <c r="I21" s="75">
        <f>+'ENERO 26'!I21+'FEBRERO 26'!I21+'MARZO 26'!I21</f>
        <v>24138.04</v>
      </c>
      <c r="J21" s="75">
        <f>+'ENERO 26'!J21+'FEBRERO 26'!J21+'MARZO 26'!J21</f>
        <v>3210.2999999999997</v>
      </c>
      <c r="K21" s="75">
        <f>+'ENERO 26'!K21+'FEBRERO 26'!K21+'MARZO 26'!K21</f>
        <v>2248.52</v>
      </c>
      <c r="L21" s="75">
        <f>+'ENERO 26'!L21+'FEBRERO 26'!L21+'MARZO 26'!L21</f>
        <v>62616</v>
      </c>
      <c r="M21" s="75">
        <f>+'ENERO 26'!M21</f>
        <v>2139.59</v>
      </c>
      <c r="N21" s="75">
        <f>+'ENERO 26'!N21+'FEBRERO 26'!M21+'MARZO 26'!M21</f>
        <v>0</v>
      </c>
      <c r="O21" s="76">
        <f t="shared" si="0"/>
        <v>2369703.42</v>
      </c>
    </row>
    <row r="22" spans="1:15" ht="17.100000000000001" customHeight="1" x14ac:dyDescent="0.3">
      <c r="A22" s="38" t="s">
        <v>42</v>
      </c>
      <c r="B22" s="69" t="s">
        <v>43</v>
      </c>
      <c r="C22" s="75">
        <f>+'ENERO 26'!C22+'FEBRERO 26'!C22+'MARZO 26'!C22</f>
        <v>11359547.460000001</v>
      </c>
      <c r="D22" s="75">
        <f>+'ENERO 26'!D22+'FEBRERO 26'!D22+'MARZO 26'!D22</f>
        <v>3118869.1599999997</v>
      </c>
      <c r="E22" s="75">
        <f>+'ENERO 26'!E22+'FEBRERO 26'!E22+'MARZO 26'!E22</f>
        <v>119867.35</v>
      </c>
      <c r="F22" s="75">
        <f>+'ENERO 26'!F22+'FEBRERO 26'!F22+'MARZO 26'!F22</f>
        <v>592029.36</v>
      </c>
      <c r="G22" s="75">
        <f>+'ENERO 26'!G22+'FEBRERO 26'!G22+'MARZO 26'!G22</f>
        <v>188277.35</v>
      </c>
      <c r="H22" s="75">
        <f>+'ENERO 26'!H22+'FEBRERO 26'!H22+'MARZO 26'!H22</f>
        <v>85317.569999999992</v>
      </c>
      <c r="I22" s="75">
        <f>+'ENERO 26'!I22+'FEBRERO 26'!I22+'MARZO 26'!I22</f>
        <v>222188.33999999997</v>
      </c>
      <c r="J22" s="75">
        <f>+'ENERO 26'!J22+'FEBRERO 26'!J22+'MARZO 26'!J22</f>
        <v>22003.439999999999</v>
      </c>
      <c r="K22" s="75">
        <f>+'ENERO 26'!K22+'FEBRERO 26'!K22+'MARZO 26'!K22</f>
        <v>20662</v>
      </c>
      <c r="L22" s="75">
        <f>+'ENERO 26'!L22+'FEBRERO 26'!L22+'MARZO 26'!L22</f>
        <v>216</v>
      </c>
      <c r="M22" s="75">
        <f>+'ENERO 26'!M22</f>
        <v>7344.74</v>
      </c>
      <c r="N22" s="75">
        <f>+'ENERO 26'!N22+'FEBRERO 26'!M22+'MARZO 26'!M22</f>
        <v>0</v>
      </c>
      <c r="O22" s="76">
        <f t="shared" si="0"/>
        <v>15736322.77</v>
      </c>
    </row>
    <row r="23" spans="1:15" ht="17.100000000000001" customHeight="1" x14ac:dyDescent="0.3">
      <c r="A23" s="38" t="s">
        <v>44</v>
      </c>
      <c r="B23" s="69" t="s">
        <v>45</v>
      </c>
      <c r="C23" s="75">
        <f>+'ENERO 26'!C23+'FEBRERO 26'!C23+'MARZO 26'!C23</f>
        <v>1369782.9100000001</v>
      </c>
      <c r="D23" s="75">
        <f>+'ENERO 26'!D23+'FEBRERO 26'!D23+'MARZO 26'!D23</f>
        <v>752077.68</v>
      </c>
      <c r="E23" s="75">
        <f>+'ENERO 26'!E23+'FEBRERO 26'!E23+'MARZO 26'!E23</f>
        <v>16659.849999999999</v>
      </c>
      <c r="F23" s="75">
        <f>+'ENERO 26'!F23+'FEBRERO 26'!F23+'MARZO 26'!F23</f>
        <v>74864.960000000006</v>
      </c>
      <c r="G23" s="75">
        <f>+'ENERO 26'!G23+'FEBRERO 26'!G23+'MARZO 26'!G23</f>
        <v>38228.94</v>
      </c>
      <c r="H23" s="75">
        <f>+'ENERO 26'!H23+'FEBRERO 26'!H23+'MARZO 26'!H23</f>
        <v>9759.59</v>
      </c>
      <c r="I23" s="75">
        <f>+'ENERO 26'!I23+'FEBRERO 26'!I23+'MARZO 26'!I23</f>
        <v>31099.660000000003</v>
      </c>
      <c r="J23" s="75">
        <f>+'ENERO 26'!J23+'FEBRERO 26'!J23+'MARZO 26'!J23</f>
        <v>2717.61</v>
      </c>
      <c r="K23" s="75">
        <f>+'ENERO 26'!K23+'FEBRERO 26'!K23+'MARZO 26'!K23</f>
        <v>2185.42</v>
      </c>
      <c r="L23" s="75">
        <f>+'ENERO 26'!L23+'FEBRERO 26'!L23+'MARZO 26'!L23</f>
        <v>23083</v>
      </c>
      <c r="M23" s="75">
        <f>+'ENERO 26'!M23</f>
        <v>2620.42</v>
      </c>
      <c r="N23" s="75">
        <f>+'ENERO 26'!N23+'FEBRERO 26'!M23+'MARZO 26'!M23</f>
        <v>0</v>
      </c>
      <c r="O23" s="76">
        <f t="shared" si="0"/>
        <v>2323080.04</v>
      </c>
    </row>
    <row r="24" spans="1:15" ht="17.100000000000001" customHeight="1" x14ac:dyDescent="0.3">
      <c r="A24" s="38" t="s">
        <v>46</v>
      </c>
      <c r="B24" s="69" t="s">
        <v>47</v>
      </c>
      <c r="C24" s="75">
        <f>+'ENERO 26'!C24+'FEBRERO 26'!C24+'MARZO 26'!C24</f>
        <v>2137590.3199999998</v>
      </c>
      <c r="D24" s="75">
        <f>+'ENERO 26'!D24+'FEBRERO 26'!D24+'MARZO 26'!D24</f>
        <v>677062.28</v>
      </c>
      <c r="E24" s="75">
        <f>+'ENERO 26'!E24+'FEBRERO 26'!E24+'MARZO 26'!E24</f>
        <v>24600.2</v>
      </c>
      <c r="F24" s="75">
        <f>+'ENERO 26'!F24+'FEBRERO 26'!F24+'MARZO 26'!F24</f>
        <v>115982.91999999998</v>
      </c>
      <c r="G24" s="75">
        <f>+'ENERO 26'!G24+'FEBRERO 26'!G24+'MARZO 26'!G24</f>
        <v>70397.17</v>
      </c>
      <c r="H24" s="75">
        <f>+'ENERO 26'!H24+'FEBRERO 26'!H24+'MARZO 26'!H24</f>
        <v>15759.14</v>
      </c>
      <c r="I24" s="75">
        <f>+'ENERO 26'!I24+'FEBRERO 26'!I24+'MARZO 26'!I24</f>
        <v>54470.509999999995</v>
      </c>
      <c r="J24" s="75">
        <f>+'ENERO 26'!J24+'FEBRERO 26'!J24+'MARZO 26'!J24</f>
        <v>3742.56</v>
      </c>
      <c r="K24" s="75">
        <f>+'ENERO 26'!K24+'FEBRERO 26'!K24+'MARZO 26'!K24</f>
        <v>3737.47</v>
      </c>
      <c r="L24" s="75">
        <f>+'ENERO 26'!L24+'FEBRERO 26'!L24+'MARZO 26'!L24</f>
        <v>0</v>
      </c>
      <c r="M24" s="75">
        <f>+'ENERO 26'!M24</f>
        <v>3494.98</v>
      </c>
      <c r="N24" s="75">
        <f>+'ENERO 26'!N24+'FEBRERO 26'!M24+'MARZO 26'!M24</f>
        <v>0</v>
      </c>
      <c r="O24" s="76">
        <f t="shared" si="0"/>
        <v>3106837.55</v>
      </c>
    </row>
    <row r="25" spans="1:15" ht="17.100000000000001" customHeight="1" x14ac:dyDescent="0.3">
      <c r="A25" s="38" t="s">
        <v>48</v>
      </c>
      <c r="B25" s="69" t="s">
        <v>49</v>
      </c>
      <c r="C25" s="75">
        <f>+'ENERO 26'!C25+'FEBRERO 26'!C25+'MARZO 26'!C25</f>
        <v>1010899.3899999999</v>
      </c>
      <c r="D25" s="75">
        <f>+'ENERO 26'!D25+'FEBRERO 26'!D25+'MARZO 26'!D25</f>
        <v>320281.71000000002</v>
      </c>
      <c r="E25" s="75">
        <f>+'ENERO 26'!E25+'FEBRERO 26'!E25+'MARZO 26'!E25</f>
        <v>12397.830000000002</v>
      </c>
      <c r="F25" s="75">
        <f>+'ENERO 26'!F25+'FEBRERO 26'!F25+'MARZO 26'!F25</f>
        <v>55129.430000000008</v>
      </c>
      <c r="G25" s="75">
        <f>+'ENERO 26'!G25+'FEBRERO 26'!G25+'MARZO 26'!G25</f>
        <v>25277.600000000002</v>
      </c>
      <c r="H25" s="75">
        <f>+'ENERO 26'!H25+'FEBRERO 26'!H25+'MARZO 26'!H25</f>
        <v>7107.25</v>
      </c>
      <c r="I25" s="75">
        <f>+'ENERO 26'!I25+'FEBRERO 26'!I25+'MARZO 26'!I25</f>
        <v>21499.02</v>
      </c>
      <c r="J25" s="75">
        <f>+'ENERO 26'!J25+'FEBRERO 26'!J25+'MARZO 26'!J25</f>
        <v>2064.7799999999997</v>
      </c>
      <c r="K25" s="75">
        <f>+'ENERO 26'!K25+'FEBRERO 26'!K25+'MARZO 26'!K25</f>
        <v>1558.15</v>
      </c>
      <c r="L25" s="75">
        <f>+'ENERO 26'!L25+'FEBRERO 26'!L25+'MARZO 26'!L25</f>
        <v>89263</v>
      </c>
      <c r="M25" s="75">
        <f>+'ENERO 26'!M25</f>
        <v>2256.84</v>
      </c>
      <c r="N25" s="75">
        <f>+'ENERO 26'!N25+'FEBRERO 26'!M25+'MARZO 26'!M25</f>
        <v>0</v>
      </c>
      <c r="O25" s="76">
        <f t="shared" si="0"/>
        <v>1547735</v>
      </c>
    </row>
    <row r="26" spans="1:15" ht="17.100000000000001" customHeight="1" x14ac:dyDescent="0.3">
      <c r="A26" s="38" t="s">
        <v>50</v>
      </c>
      <c r="B26" s="69" t="s">
        <v>51</v>
      </c>
      <c r="C26" s="75">
        <f>+'ENERO 26'!C26+'FEBRERO 26'!C26+'MARZO 26'!C26</f>
        <v>380963.03</v>
      </c>
      <c r="D26" s="75">
        <f>+'ENERO 26'!D26+'FEBRERO 26'!D26+'MARZO 26'!D26</f>
        <v>178623.17</v>
      </c>
      <c r="E26" s="75">
        <f>+'ENERO 26'!E26+'FEBRERO 26'!E26+'MARZO 26'!E26</f>
        <v>5516.13</v>
      </c>
      <c r="F26" s="75">
        <f>+'ENERO 26'!F26+'FEBRERO 26'!F26+'MARZO 26'!F26</f>
        <v>21272.9</v>
      </c>
      <c r="G26" s="75">
        <f>+'ENERO 26'!G26+'FEBRERO 26'!G26+'MARZO 26'!G26</f>
        <v>5185.21</v>
      </c>
      <c r="H26" s="75">
        <f>+'ENERO 26'!H26+'FEBRERO 26'!H26+'MARZO 26'!H26</f>
        <v>2379.25</v>
      </c>
      <c r="I26" s="75">
        <f>+'ENERO 26'!I26+'FEBRERO 26'!I26+'MARZO 26'!I26</f>
        <v>4955.4400000000005</v>
      </c>
      <c r="J26" s="75">
        <f>+'ENERO 26'!J26+'FEBRERO 26'!J26+'MARZO 26'!J26</f>
        <v>1147.9499999999998</v>
      </c>
      <c r="K26" s="75">
        <f>+'ENERO 26'!K26+'FEBRERO 26'!K26+'MARZO 26'!K26</f>
        <v>398.51</v>
      </c>
      <c r="L26" s="75">
        <f>+'ENERO 26'!L26+'FEBRERO 26'!L26+'MARZO 26'!L26</f>
        <v>2858</v>
      </c>
      <c r="M26" s="75">
        <f>+'ENERO 26'!M26</f>
        <v>1663.34</v>
      </c>
      <c r="N26" s="75">
        <f>+'ENERO 26'!N26+'FEBRERO 26'!M26+'MARZO 26'!M26</f>
        <v>0</v>
      </c>
      <c r="O26" s="76">
        <f t="shared" si="0"/>
        <v>604962.92999999993</v>
      </c>
    </row>
    <row r="27" spans="1:15" ht="17.100000000000001" customHeight="1" x14ac:dyDescent="0.3">
      <c r="A27" s="38" t="s">
        <v>52</v>
      </c>
      <c r="B27" s="69" t="s">
        <v>53</v>
      </c>
      <c r="C27" s="75">
        <f>+'ENERO 26'!C27+'FEBRERO 26'!C27+'MARZO 26'!C27</f>
        <v>782493.91999999993</v>
      </c>
      <c r="D27" s="75">
        <f>+'ENERO 26'!D27+'FEBRERO 26'!D27+'MARZO 26'!D27</f>
        <v>142885.79999999999</v>
      </c>
      <c r="E27" s="75">
        <f>+'ENERO 26'!E27+'FEBRERO 26'!E27+'MARZO 26'!E27</f>
        <v>10055.17</v>
      </c>
      <c r="F27" s="75">
        <f>+'ENERO 26'!F27+'FEBRERO 26'!F27+'MARZO 26'!F27</f>
        <v>42563.44</v>
      </c>
      <c r="G27" s="75">
        <f>+'ENERO 26'!G27+'FEBRERO 26'!G27+'MARZO 26'!G27</f>
        <v>19092.150000000001</v>
      </c>
      <c r="H27" s="75">
        <f>+'ENERO 26'!H27+'FEBRERO 26'!H27+'MARZO 26'!H27</f>
        <v>5214</v>
      </c>
      <c r="I27" s="75">
        <f>+'ENERO 26'!I27+'FEBRERO 26'!I27+'MARZO 26'!I27</f>
        <v>15438.420000000002</v>
      </c>
      <c r="J27" s="75">
        <f>+'ENERO 26'!J27+'FEBRERO 26'!J27+'MARZO 26'!J27</f>
        <v>1833.75</v>
      </c>
      <c r="K27" s="75">
        <f>+'ENERO 26'!K27+'FEBRERO 26'!K27+'MARZO 26'!K27</f>
        <v>1037.69</v>
      </c>
      <c r="L27" s="75">
        <f>+'ENERO 26'!L27+'FEBRERO 26'!L27+'MARZO 26'!L27</f>
        <v>0</v>
      </c>
      <c r="M27" s="75">
        <f>+'ENERO 26'!M27</f>
        <v>2079.52</v>
      </c>
      <c r="N27" s="75">
        <f>+'ENERO 26'!N27+'FEBRERO 26'!M27+'MARZO 26'!M27</f>
        <v>0</v>
      </c>
      <c r="O27" s="76">
        <f t="shared" si="0"/>
        <v>1022693.8600000001</v>
      </c>
    </row>
    <row r="28" spans="1:15" ht="17.100000000000001" customHeight="1" x14ac:dyDescent="0.3">
      <c r="A28" s="38" t="s">
        <v>54</v>
      </c>
      <c r="B28" s="69" t="s">
        <v>55</v>
      </c>
      <c r="C28" s="75">
        <f>+'ENERO 26'!C28+'FEBRERO 26'!C28+'MARZO 26'!C28</f>
        <v>1250450.06</v>
      </c>
      <c r="D28" s="75">
        <f>+'ENERO 26'!D28+'FEBRERO 26'!D28+'MARZO 26'!D28</f>
        <v>691849.69</v>
      </c>
      <c r="E28" s="75">
        <f>+'ENERO 26'!E28+'FEBRERO 26'!E28+'MARZO 26'!E28</f>
        <v>14407.63</v>
      </c>
      <c r="F28" s="75">
        <f>+'ENERO 26'!F28+'FEBRERO 26'!F28+'MARZO 26'!F28</f>
        <v>67897.310000000012</v>
      </c>
      <c r="G28" s="75">
        <f>+'ENERO 26'!G28+'FEBRERO 26'!G28+'MARZO 26'!G28</f>
        <v>33988.820000000007</v>
      </c>
      <c r="H28" s="75">
        <f>+'ENERO 26'!H28+'FEBRERO 26'!H28+'MARZO 26'!H28</f>
        <v>9211.89</v>
      </c>
      <c r="I28" s="75">
        <f>+'ENERO 26'!I28+'FEBRERO 26'!I28+'MARZO 26'!I28</f>
        <v>29464.12</v>
      </c>
      <c r="J28" s="75">
        <f>+'ENERO 26'!J28+'FEBRERO 26'!J28+'MARZO 26'!J28</f>
        <v>2154.27</v>
      </c>
      <c r="K28" s="75">
        <f>+'ENERO 26'!K28+'FEBRERO 26'!K28+'MARZO 26'!K28</f>
        <v>2183.1800000000003</v>
      </c>
      <c r="L28" s="75">
        <f>+'ENERO 26'!L28+'FEBRERO 26'!L28+'MARZO 26'!L28</f>
        <v>69155</v>
      </c>
      <c r="M28" s="75">
        <f>+'ENERO 26'!M28</f>
        <v>2514.61</v>
      </c>
      <c r="N28" s="75">
        <f>+'ENERO 26'!N28+'FEBRERO 26'!M28+'MARZO 26'!M28</f>
        <v>0</v>
      </c>
      <c r="O28" s="76">
        <f t="shared" si="0"/>
        <v>2173276.58</v>
      </c>
    </row>
    <row r="29" spans="1:15" ht="17.100000000000001" customHeight="1" x14ac:dyDescent="0.3">
      <c r="A29" s="38" t="s">
        <v>56</v>
      </c>
      <c r="B29" s="69" t="s">
        <v>57</v>
      </c>
      <c r="C29" s="75">
        <f>+'ENERO 26'!C29+'FEBRERO 26'!C29+'MARZO 26'!C29</f>
        <v>3976904.67</v>
      </c>
      <c r="D29" s="75">
        <f>+'ENERO 26'!D29+'FEBRERO 26'!D29+'MARZO 26'!D29</f>
        <v>1982268.37</v>
      </c>
      <c r="E29" s="75">
        <f>+'ENERO 26'!E29+'FEBRERO 26'!E29+'MARZO 26'!E29</f>
        <v>44316.810000000005</v>
      </c>
      <c r="F29" s="75">
        <f>+'ENERO 26'!F29+'FEBRERO 26'!F29+'MARZO 26'!F29</f>
        <v>216711.37</v>
      </c>
      <c r="G29" s="75">
        <f>+'ENERO 26'!G29+'FEBRERO 26'!G29+'MARZO 26'!G29</f>
        <v>98629.459999999992</v>
      </c>
      <c r="H29" s="75">
        <f>+'ENERO 26'!H29+'FEBRERO 26'!H29+'MARZO 26'!H29</f>
        <v>30561.53</v>
      </c>
      <c r="I29" s="75">
        <f>+'ENERO 26'!I29+'FEBRERO 26'!I29+'MARZO 26'!I29</f>
        <v>95322.09</v>
      </c>
      <c r="J29" s="75">
        <f>+'ENERO 26'!J29+'FEBRERO 26'!J29+'MARZO 26'!J29</f>
        <v>6569.2800000000007</v>
      </c>
      <c r="K29" s="75">
        <f>+'ENERO 26'!K29+'FEBRERO 26'!K29+'MARZO 26'!K29</f>
        <v>7654.4599999999991</v>
      </c>
      <c r="L29" s="75">
        <f>+'ENERO 26'!L29+'FEBRERO 26'!L29+'MARZO 26'!L29</f>
        <v>0</v>
      </c>
      <c r="M29" s="75">
        <f>+'ENERO 26'!M29</f>
        <v>4518.8</v>
      </c>
      <c r="N29" s="75">
        <f>+'ENERO 26'!N29+'FEBRERO 26'!M29+'MARZO 26'!M29</f>
        <v>0</v>
      </c>
      <c r="O29" s="76">
        <f t="shared" si="0"/>
        <v>6463456.8399999999</v>
      </c>
    </row>
    <row r="30" spans="1:15" ht="17.100000000000001" customHeight="1" x14ac:dyDescent="0.3">
      <c r="A30" s="38" t="s">
        <v>58</v>
      </c>
      <c r="B30" s="69" t="s">
        <v>59</v>
      </c>
      <c r="C30" s="75">
        <f>+'ENERO 26'!C30+'FEBRERO 26'!C30+'MARZO 26'!C30</f>
        <v>444840.71</v>
      </c>
      <c r="D30" s="75">
        <f>+'ENERO 26'!D30+'FEBRERO 26'!D30+'MARZO 26'!D30</f>
        <v>167013.60999999999</v>
      </c>
      <c r="E30" s="75">
        <f>+'ENERO 26'!E30+'FEBRERO 26'!E30+'MARZO 26'!E30</f>
        <v>5479.17</v>
      </c>
      <c r="F30" s="75">
        <f>+'ENERO 26'!F30+'FEBRERO 26'!F30+'MARZO 26'!F30</f>
        <v>23752.989999999998</v>
      </c>
      <c r="G30" s="75">
        <f>+'ENERO 26'!G30+'FEBRERO 26'!G30+'MARZO 26'!G30</f>
        <v>5496.6100000000006</v>
      </c>
      <c r="H30" s="75">
        <f>+'ENERO 26'!H30+'FEBRERO 26'!H30+'MARZO 26'!H30</f>
        <v>2981.13</v>
      </c>
      <c r="I30" s="75">
        <f>+'ENERO 26'!I30+'FEBRERO 26'!I30+'MARZO 26'!I30</f>
        <v>6440.92</v>
      </c>
      <c r="J30" s="75">
        <f>+'ENERO 26'!J30+'FEBRERO 26'!J30+'MARZO 26'!J30</f>
        <v>1055.43</v>
      </c>
      <c r="K30" s="75">
        <f>+'ENERO 26'!K30+'FEBRERO 26'!K30+'MARZO 26'!K30</f>
        <v>604.44000000000005</v>
      </c>
      <c r="L30" s="75">
        <f>+'ENERO 26'!L30+'FEBRERO 26'!L30+'MARZO 26'!L30</f>
        <v>12583</v>
      </c>
      <c r="M30" s="75">
        <f>+'ENERO 26'!M30</f>
        <v>1673.94</v>
      </c>
      <c r="N30" s="75">
        <f>+'ENERO 26'!N30+'FEBRERO 26'!M30+'MARZO 26'!M30</f>
        <v>0</v>
      </c>
      <c r="O30" s="76">
        <f t="shared" si="0"/>
        <v>671921.95000000007</v>
      </c>
    </row>
    <row r="31" spans="1:15" ht="17.100000000000001" customHeight="1" x14ac:dyDescent="0.3">
      <c r="A31" s="38" t="s">
        <v>60</v>
      </c>
      <c r="B31" s="69" t="s">
        <v>61</v>
      </c>
      <c r="C31" s="75">
        <f>+'ENERO 26'!C31+'FEBRERO 26'!C31+'MARZO 26'!C31</f>
        <v>5708845.3300000001</v>
      </c>
      <c r="D31" s="75">
        <f>+'ENERO 26'!D31+'FEBRERO 26'!D31+'MARZO 26'!D31</f>
        <v>2111323.8199999998</v>
      </c>
      <c r="E31" s="75">
        <f>+'ENERO 26'!E31+'FEBRERO 26'!E31+'MARZO 26'!E31</f>
        <v>55763.25</v>
      </c>
      <c r="F31" s="75">
        <f>+'ENERO 26'!F31+'FEBRERO 26'!F31+'MARZO 26'!F31</f>
        <v>307991.03999999998</v>
      </c>
      <c r="G31" s="75">
        <f>+'ENERO 26'!G31+'FEBRERO 26'!G31+'MARZO 26'!G31</f>
        <v>185383.27000000002</v>
      </c>
      <c r="H31" s="75">
        <f>+'ENERO 26'!H31+'FEBRERO 26'!H31+'MARZO 26'!H31</f>
        <v>47012.5</v>
      </c>
      <c r="I31" s="75">
        <f>+'ENERO 26'!I31+'FEBRERO 26'!I31+'MARZO 26'!I31</f>
        <v>168767.38999999998</v>
      </c>
      <c r="J31" s="75">
        <f>+'ENERO 26'!J31+'FEBRERO 26'!J31+'MARZO 26'!J31</f>
        <v>5444.76</v>
      </c>
      <c r="K31" s="75">
        <f>+'ENERO 26'!K31+'FEBRERO 26'!K31+'MARZO 26'!K31</f>
        <v>12941.880000000001</v>
      </c>
      <c r="L31" s="75">
        <f>+'ENERO 26'!L31+'FEBRERO 26'!L31+'MARZO 26'!L31</f>
        <v>0</v>
      </c>
      <c r="M31" s="75">
        <f>+'ENERO 26'!M31</f>
        <v>7095.28</v>
      </c>
      <c r="N31" s="75">
        <f>+'ENERO 26'!N31+'FEBRERO 26'!M31+'MARZO 26'!M31</f>
        <v>0</v>
      </c>
      <c r="O31" s="76">
        <f t="shared" si="0"/>
        <v>8610568.5200000014</v>
      </c>
    </row>
    <row r="32" spans="1:15" ht="17.100000000000001" customHeight="1" x14ac:dyDescent="0.3">
      <c r="A32" s="38" t="s">
        <v>62</v>
      </c>
      <c r="B32" s="69" t="s">
        <v>63</v>
      </c>
      <c r="C32" s="75">
        <f>+'ENERO 26'!C32+'FEBRERO 26'!C32+'MARZO 26'!C32</f>
        <v>1504125.54</v>
      </c>
      <c r="D32" s="75">
        <f>+'ENERO 26'!D32+'FEBRERO 26'!D32+'MARZO 26'!D32</f>
        <v>757493.74</v>
      </c>
      <c r="E32" s="75">
        <f>+'ENERO 26'!E32+'FEBRERO 26'!E32+'MARZO 26'!E32</f>
        <v>16835</v>
      </c>
      <c r="F32" s="75">
        <f>+'ENERO 26'!F32+'FEBRERO 26'!F32+'MARZO 26'!F32</f>
        <v>75183.070000000007</v>
      </c>
      <c r="G32" s="75">
        <f>+'ENERO 26'!G32+'FEBRERO 26'!G32+'MARZO 26'!G32</f>
        <v>25609.93</v>
      </c>
      <c r="H32" s="75">
        <f>+'ENERO 26'!H32+'FEBRERO 26'!H32+'MARZO 26'!H32</f>
        <v>9230.8100000000013</v>
      </c>
      <c r="I32" s="75">
        <f>+'ENERO 26'!I32+'FEBRERO 26'!I32+'MARZO 26'!I32</f>
        <v>22260.04</v>
      </c>
      <c r="J32" s="75">
        <f>+'ENERO 26'!J32+'FEBRERO 26'!J32+'MARZO 26'!J32</f>
        <v>2922</v>
      </c>
      <c r="K32" s="75">
        <f>+'ENERO 26'!K32+'FEBRERO 26'!K32+'MARZO 26'!K32</f>
        <v>1658.26</v>
      </c>
      <c r="L32" s="75">
        <f>+'ENERO 26'!L32+'FEBRERO 26'!L32+'MARZO 26'!L32</f>
        <v>0</v>
      </c>
      <c r="M32" s="75">
        <f>+'ENERO 26'!M32</f>
        <v>2264.5300000000002</v>
      </c>
      <c r="N32" s="75">
        <f>+'ENERO 26'!N32+'FEBRERO 26'!M32+'MARZO 26'!M32</f>
        <v>0</v>
      </c>
      <c r="O32" s="76">
        <f t="shared" si="0"/>
        <v>2417582.92</v>
      </c>
    </row>
    <row r="33" spans="1:15" ht="17.100000000000001" customHeight="1" x14ac:dyDescent="0.3">
      <c r="A33" s="38" t="s">
        <v>64</v>
      </c>
      <c r="B33" s="69" t="s">
        <v>65</v>
      </c>
      <c r="C33" s="75">
        <f>+'ENERO 26'!C33+'FEBRERO 26'!C33+'MARZO 26'!C33</f>
        <v>3717876.7</v>
      </c>
      <c r="D33" s="75">
        <f>+'ENERO 26'!D33+'FEBRERO 26'!D33+'MARZO 26'!D33</f>
        <v>1043252.48</v>
      </c>
      <c r="E33" s="75">
        <f>+'ENERO 26'!E33+'FEBRERO 26'!E33+'MARZO 26'!E33</f>
        <v>33504.089999999997</v>
      </c>
      <c r="F33" s="75">
        <f>+'ENERO 26'!F33+'FEBRERO 26'!F33+'MARZO 26'!F33</f>
        <v>188446.20000000004</v>
      </c>
      <c r="G33" s="75">
        <f>+'ENERO 26'!G33+'FEBRERO 26'!G33+'MARZO 26'!G33</f>
        <v>77674.899999999994</v>
      </c>
      <c r="H33" s="75">
        <f>+'ENERO 26'!H33+'FEBRERO 26'!H33+'MARZO 26'!H33</f>
        <v>28963.48</v>
      </c>
      <c r="I33" s="75">
        <f>+'ENERO 26'!I33+'FEBRERO 26'!I33+'MARZO 26'!I33</f>
        <v>84653.33</v>
      </c>
      <c r="J33" s="75">
        <f>+'ENERO 26'!J33+'FEBRERO 26'!J33+'MARZO 26'!J33</f>
        <v>4095.3900000000003</v>
      </c>
      <c r="K33" s="75">
        <f>+'ENERO 26'!K33+'FEBRERO 26'!K33+'MARZO 26'!K33</f>
        <v>7546.56</v>
      </c>
      <c r="L33" s="75">
        <f>+'ENERO 26'!L33+'FEBRERO 26'!L33+'MARZO 26'!L33</f>
        <v>193938</v>
      </c>
      <c r="M33" s="75">
        <f>+'ENERO 26'!M33</f>
        <v>3867.71</v>
      </c>
      <c r="N33" s="75">
        <f>+'ENERO 26'!N33+'FEBRERO 26'!M33+'MARZO 26'!M33</f>
        <v>0</v>
      </c>
      <c r="O33" s="76">
        <f t="shared" si="0"/>
        <v>5383818.8399999999</v>
      </c>
    </row>
    <row r="34" spans="1:15" ht="17.100000000000001" customHeight="1" x14ac:dyDescent="0.3">
      <c r="A34" s="38" t="s">
        <v>66</v>
      </c>
      <c r="B34" s="69" t="s">
        <v>67</v>
      </c>
      <c r="C34" s="75">
        <f>+'ENERO 26'!C34+'FEBRERO 26'!C34+'MARZO 26'!C34</f>
        <v>2345360.77</v>
      </c>
      <c r="D34" s="75">
        <f>+'ENERO 26'!D34+'FEBRERO 26'!D34+'MARZO 26'!D34</f>
        <v>560672.82999999996</v>
      </c>
      <c r="E34" s="75">
        <f>+'ENERO 26'!E34+'FEBRERO 26'!E34+'MARZO 26'!E34</f>
        <v>27686.04</v>
      </c>
      <c r="F34" s="75">
        <f>+'ENERO 26'!F34+'FEBRERO 26'!F34+'MARZO 26'!F34</f>
        <v>127957.74000000002</v>
      </c>
      <c r="G34" s="75">
        <f>+'ENERO 26'!G34+'FEBRERO 26'!G34+'MARZO 26'!G34</f>
        <v>62314.97</v>
      </c>
      <c r="H34" s="75">
        <f>+'ENERO 26'!H34+'FEBRERO 26'!H34+'MARZO 26'!H34</f>
        <v>17113.47</v>
      </c>
      <c r="I34" s="75">
        <f>+'ENERO 26'!I34+'FEBRERO 26'!I34+'MARZO 26'!I34</f>
        <v>54371.83</v>
      </c>
      <c r="J34" s="75">
        <f>+'ENERO 26'!J34+'FEBRERO 26'!J34+'MARZO 26'!J34</f>
        <v>4308.54</v>
      </c>
      <c r="K34" s="75">
        <f>+'ENERO 26'!K34+'FEBRERO 26'!K34+'MARZO 26'!K34</f>
        <v>3983.87</v>
      </c>
      <c r="L34" s="75">
        <f>+'ENERO 26'!L34+'FEBRERO 26'!L34+'MARZO 26'!L34</f>
        <v>74293</v>
      </c>
      <c r="M34" s="75">
        <f>+'ENERO 26'!M34</f>
        <v>3385.22</v>
      </c>
      <c r="N34" s="75">
        <f>+'ENERO 26'!N34+'FEBRERO 26'!M34+'MARZO 26'!M34</f>
        <v>0</v>
      </c>
      <c r="O34" s="76">
        <f t="shared" si="0"/>
        <v>3281448.2800000012</v>
      </c>
    </row>
    <row r="35" spans="1:15" ht="17.100000000000001" customHeight="1" x14ac:dyDescent="0.3">
      <c r="A35" s="38" t="s">
        <v>68</v>
      </c>
      <c r="B35" s="69" t="s">
        <v>69</v>
      </c>
      <c r="C35" s="75">
        <f>+'ENERO 26'!C35+'FEBRERO 26'!C35+'MARZO 26'!C35</f>
        <v>719979.12000000011</v>
      </c>
      <c r="D35" s="75">
        <f>+'ENERO 26'!D35+'FEBRERO 26'!D35+'MARZO 26'!D35</f>
        <v>443266.52</v>
      </c>
      <c r="E35" s="75">
        <f>+'ENERO 26'!E35+'FEBRERO 26'!E35+'MARZO 26'!E35</f>
        <v>9561.84</v>
      </c>
      <c r="F35" s="75">
        <f>+'ENERO 26'!F35+'FEBRERO 26'!F35+'MARZO 26'!F35</f>
        <v>39457.519999999997</v>
      </c>
      <c r="G35" s="75">
        <f>+'ENERO 26'!G35+'FEBRERO 26'!G35+'MARZO 26'!G35</f>
        <v>15318.73</v>
      </c>
      <c r="H35" s="75">
        <f>+'ENERO 26'!H35+'FEBRERO 26'!H35+'MARZO 26'!H35</f>
        <v>4712.1000000000004</v>
      </c>
      <c r="I35" s="75">
        <f>+'ENERO 26'!I35+'FEBRERO 26'!I35+'MARZO 26'!I35</f>
        <v>12714.98</v>
      </c>
      <c r="J35" s="75">
        <f>+'ENERO 26'!J35+'FEBRERO 26'!J35+'MARZO 26'!J35</f>
        <v>1779.48</v>
      </c>
      <c r="K35" s="75">
        <f>+'ENERO 26'!K35+'FEBRERO 26'!K35+'MARZO 26'!K35</f>
        <v>898.84999999999991</v>
      </c>
      <c r="L35" s="75">
        <f>+'ENERO 26'!L35+'FEBRERO 26'!L35+'MARZO 26'!L35</f>
        <v>19519</v>
      </c>
      <c r="M35" s="75">
        <f>+'ENERO 26'!M35</f>
        <v>1959.99</v>
      </c>
      <c r="N35" s="75">
        <f>+'ENERO 26'!N35+'FEBRERO 26'!M35+'MARZO 26'!M35</f>
        <v>0</v>
      </c>
      <c r="O35" s="76">
        <f t="shared" si="0"/>
        <v>1269168.1300000004</v>
      </c>
    </row>
    <row r="36" spans="1:15" ht="30" customHeight="1" x14ac:dyDescent="0.3">
      <c r="A36" s="38" t="s">
        <v>70</v>
      </c>
      <c r="B36" s="69" t="s">
        <v>71</v>
      </c>
      <c r="C36" s="75">
        <f>+'ENERO 26'!C36+'FEBRERO 26'!C36+'MARZO 26'!C36</f>
        <v>5916782.7400000002</v>
      </c>
      <c r="D36" s="75">
        <f>+'ENERO 26'!D36+'FEBRERO 26'!D36+'MARZO 26'!D36</f>
        <v>1918435.78</v>
      </c>
      <c r="E36" s="75">
        <f>+'ENERO 26'!E36+'FEBRERO 26'!E36+'MARZO 26'!E36</f>
        <v>65400.320000000007</v>
      </c>
      <c r="F36" s="75">
        <f>+'ENERO 26'!F36+'FEBRERO 26'!F36+'MARZO 26'!F36</f>
        <v>322890.70999999996</v>
      </c>
      <c r="G36" s="75">
        <f>+'ENERO 26'!G36+'FEBRERO 26'!G36+'MARZO 26'!G36</f>
        <v>160120.46</v>
      </c>
      <c r="H36" s="75">
        <f>+'ENERO 26'!H36+'FEBRERO 26'!H36+'MARZO 26'!H36</f>
        <v>45662.75</v>
      </c>
      <c r="I36" s="75">
        <f>+'ENERO 26'!I36+'FEBRERO 26'!I36+'MARZO 26'!I36</f>
        <v>147785.43</v>
      </c>
      <c r="J36" s="75">
        <f>+'ENERO 26'!J36+'FEBRERO 26'!J36+'MARZO 26'!J36</f>
        <v>8762.76</v>
      </c>
      <c r="K36" s="75">
        <f>+'ENERO 26'!K36+'FEBRERO 26'!K36+'MARZO 26'!K36</f>
        <v>11527.18</v>
      </c>
      <c r="L36" s="75">
        <f>+'ENERO 26'!L36+'FEBRERO 26'!L36+'MARZO 26'!L36</f>
        <v>0</v>
      </c>
      <c r="M36" s="75">
        <f>+'ENERO 26'!M36</f>
        <v>6319.05</v>
      </c>
      <c r="N36" s="75">
        <f>+'ENERO 26'!N36+'FEBRERO 26'!M36+'MARZO 26'!M36</f>
        <v>0</v>
      </c>
      <c r="O36" s="76">
        <f t="shared" si="0"/>
        <v>8603687.1800000016</v>
      </c>
    </row>
    <row r="37" spans="1:15" ht="17.100000000000001" customHeight="1" x14ac:dyDescent="0.3">
      <c r="A37" s="38" t="s">
        <v>72</v>
      </c>
      <c r="B37" s="69" t="s">
        <v>73</v>
      </c>
      <c r="C37" s="75">
        <f>+'ENERO 26'!C37+'FEBRERO 26'!C37+'MARZO 26'!C37</f>
        <v>1205151.21</v>
      </c>
      <c r="D37" s="75">
        <f>+'ENERO 26'!D37+'FEBRERO 26'!D37+'MARZO 26'!D37</f>
        <v>510667.14</v>
      </c>
      <c r="E37" s="75">
        <f>+'ENERO 26'!E37+'FEBRERO 26'!E37+'MARZO 26'!E37</f>
        <v>14640.029999999999</v>
      </c>
      <c r="F37" s="75">
        <f>+'ENERO 26'!F37+'FEBRERO 26'!F37+'MARZO 26'!F37</f>
        <v>64084.540000000008</v>
      </c>
      <c r="G37" s="75">
        <f>+'ENERO 26'!G37+'FEBRERO 26'!G37+'MARZO 26'!G37</f>
        <v>29859.579999999998</v>
      </c>
      <c r="H37" s="75">
        <f>+'ENERO 26'!H37+'FEBRERO 26'!H37+'MARZO 26'!H37</f>
        <v>8019.71</v>
      </c>
      <c r="I37" s="75">
        <f>+'ENERO 26'!I37+'FEBRERO 26'!I37+'MARZO 26'!I37</f>
        <v>23835.95</v>
      </c>
      <c r="J37" s="75">
        <f>+'ENERO 26'!J37+'FEBRERO 26'!J37+'MARZO 26'!J37</f>
        <v>2553.7200000000003</v>
      </c>
      <c r="K37" s="75">
        <f>+'ENERO 26'!K37+'FEBRERO 26'!K37+'MARZO 26'!K37</f>
        <v>1620.47</v>
      </c>
      <c r="L37" s="75">
        <f>+'ENERO 26'!L37+'FEBRERO 26'!L37+'MARZO 26'!L37</f>
        <v>0</v>
      </c>
      <c r="M37" s="75">
        <f>+'ENERO 26'!M37</f>
        <v>2383.23</v>
      </c>
      <c r="N37" s="75">
        <f>+'ENERO 26'!N37+'FEBRERO 26'!M37+'MARZO 26'!M37</f>
        <v>0</v>
      </c>
      <c r="O37" s="76">
        <f t="shared" si="0"/>
        <v>1862815.58</v>
      </c>
    </row>
    <row r="38" spans="1:15" ht="17.100000000000001" customHeight="1" x14ac:dyDescent="0.3">
      <c r="A38" s="38" t="s">
        <v>74</v>
      </c>
      <c r="B38" s="69" t="s">
        <v>75</v>
      </c>
      <c r="C38" s="75">
        <f>+'ENERO 26'!C38+'FEBRERO 26'!C38+'MARZO 26'!C38</f>
        <v>7778101.8800000008</v>
      </c>
      <c r="D38" s="75">
        <f>+'ENERO 26'!D38+'FEBRERO 26'!D38+'MARZO 26'!D38</f>
        <v>756841.94</v>
      </c>
      <c r="E38" s="75">
        <f>+'ENERO 26'!E38+'FEBRERO 26'!E38+'MARZO 26'!E38</f>
        <v>69046.67</v>
      </c>
      <c r="F38" s="75">
        <f>+'ENERO 26'!F38+'FEBRERO 26'!F38+'MARZO 26'!F38</f>
        <v>382242.63000000006</v>
      </c>
      <c r="G38" s="75">
        <f>+'ENERO 26'!G38+'FEBRERO 26'!G38+'MARZO 26'!G38</f>
        <v>58129.58</v>
      </c>
      <c r="H38" s="75">
        <f>+'ENERO 26'!H38+'FEBRERO 26'!H38+'MARZO 26'!H38</f>
        <v>55633.270000000004</v>
      </c>
      <c r="I38" s="75">
        <f>+'ENERO 26'!I38+'FEBRERO 26'!I38+'MARZO 26'!I38</f>
        <v>113824.93</v>
      </c>
      <c r="J38" s="75">
        <f>+'ENERO 26'!J38+'FEBRERO 26'!J38+'MARZO 26'!J38</f>
        <v>7345.5</v>
      </c>
      <c r="K38" s="75">
        <f>+'ENERO 26'!K38+'FEBRERO 26'!K38+'MARZO 26'!K38</f>
        <v>13389.02</v>
      </c>
      <c r="L38" s="75">
        <f>+'ENERO 26'!L38+'FEBRERO 26'!L38+'MARZO 26'!L38</f>
        <v>0</v>
      </c>
      <c r="M38" s="75">
        <f>+'ENERO 26'!M38</f>
        <v>3321.82</v>
      </c>
      <c r="N38" s="75">
        <f>+'ENERO 26'!N38+'FEBRERO 26'!M38+'MARZO 26'!M38</f>
        <v>0</v>
      </c>
      <c r="O38" s="76">
        <f t="shared" si="0"/>
        <v>9237877.2400000002</v>
      </c>
    </row>
    <row r="39" spans="1:15" ht="17.100000000000001" customHeight="1" x14ac:dyDescent="0.3">
      <c r="A39" s="38" t="s">
        <v>76</v>
      </c>
      <c r="B39" s="69" t="s">
        <v>77</v>
      </c>
      <c r="C39" s="75">
        <f>+'ENERO 26'!C39+'FEBRERO 26'!C39+'MARZO 26'!C39</f>
        <v>2420554.87</v>
      </c>
      <c r="D39" s="75">
        <f>+'ENERO 26'!D39+'FEBRERO 26'!D39+'MARZO 26'!D39</f>
        <v>283975.80000000005</v>
      </c>
      <c r="E39" s="75">
        <f>+'ENERO 26'!E39+'FEBRERO 26'!E39+'MARZO 26'!E39</f>
        <v>24709.559999999998</v>
      </c>
      <c r="F39" s="75">
        <f>+'ENERO 26'!F39+'FEBRERO 26'!F39+'MARZO 26'!F39</f>
        <v>118284.48000000001</v>
      </c>
      <c r="G39" s="75">
        <f>+'ENERO 26'!G39+'FEBRERO 26'!G39+'MARZO 26'!G39</f>
        <v>49971.93</v>
      </c>
      <c r="H39" s="75">
        <f>+'ENERO 26'!H39+'FEBRERO 26'!H39+'MARZO 26'!H39</f>
        <v>15385.27</v>
      </c>
      <c r="I39" s="75">
        <f>+'ENERO 26'!I39+'FEBRERO 26'!I39+'MARZO 26'!I39</f>
        <v>42320.72</v>
      </c>
      <c r="J39" s="75">
        <f>+'ENERO 26'!J39+'FEBRERO 26'!J39+'MARZO 26'!J39</f>
        <v>4081.9800000000005</v>
      </c>
      <c r="K39" s="75">
        <f>+'ENERO 26'!K39+'FEBRERO 26'!K39+'MARZO 26'!K39</f>
        <v>3025.26</v>
      </c>
      <c r="L39" s="75">
        <f>+'ENERO 26'!L39+'FEBRERO 26'!L39+'MARZO 26'!L39</f>
        <v>0</v>
      </c>
      <c r="M39" s="75">
        <f>+'ENERO 26'!M39</f>
        <v>3000.64</v>
      </c>
      <c r="N39" s="75">
        <f>+'ENERO 26'!N39+'FEBRERO 26'!M39+'MARZO 26'!M39</f>
        <v>0</v>
      </c>
      <c r="O39" s="76">
        <f t="shared" si="0"/>
        <v>2965310.5100000002</v>
      </c>
    </row>
    <row r="40" spans="1:15" ht="17.100000000000001" customHeight="1" x14ac:dyDescent="0.3">
      <c r="A40" s="38" t="s">
        <v>78</v>
      </c>
      <c r="B40" s="69" t="s">
        <v>79</v>
      </c>
      <c r="C40" s="75">
        <f>+'ENERO 26'!C40+'FEBRERO 26'!C40+'MARZO 26'!C40</f>
        <v>441549.76</v>
      </c>
      <c r="D40" s="75">
        <f>+'ENERO 26'!D40+'FEBRERO 26'!D40+'MARZO 26'!D40</f>
        <v>221775.43</v>
      </c>
      <c r="E40" s="75">
        <f>+'ENERO 26'!E40+'FEBRERO 26'!E40+'MARZO 26'!E40</f>
        <v>6163.3200000000006</v>
      </c>
      <c r="F40" s="75">
        <f>+'ENERO 26'!F40+'FEBRERO 26'!F40+'MARZO 26'!F40</f>
        <v>24381.430000000004</v>
      </c>
      <c r="G40" s="75">
        <f>+'ENERO 26'!G40+'FEBRERO 26'!G40+'MARZO 26'!G40</f>
        <v>7541.27</v>
      </c>
      <c r="H40" s="75">
        <f>+'ENERO 26'!H40+'FEBRERO 26'!H40+'MARZO 26'!H40</f>
        <v>2779.28</v>
      </c>
      <c r="I40" s="75">
        <f>+'ENERO 26'!I40+'FEBRERO 26'!I40+'MARZO 26'!I40</f>
        <v>6529.58</v>
      </c>
      <c r="J40" s="75">
        <f>+'ENERO 26'!J40+'FEBRERO 26'!J40+'MARZO 26'!J40</f>
        <v>1200.0899999999999</v>
      </c>
      <c r="K40" s="75">
        <f>+'ENERO 26'!K40+'FEBRERO 26'!K40+'MARZO 26'!K40</f>
        <v>482.4</v>
      </c>
      <c r="L40" s="75">
        <f>+'ENERO 26'!L40+'FEBRERO 26'!L40+'MARZO 26'!L40</f>
        <v>0</v>
      </c>
      <c r="M40" s="75">
        <f>+'ENERO 26'!M40</f>
        <v>1730.9</v>
      </c>
      <c r="N40" s="75">
        <f>+'ENERO 26'!N40+'FEBRERO 26'!M40+'MARZO 26'!M40</f>
        <v>0</v>
      </c>
      <c r="O40" s="76">
        <f t="shared" si="0"/>
        <v>714133.46</v>
      </c>
    </row>
    <row r="41" spans="1:15" ht="17.100000000000001" customHeight="1" x14ac:dyDescent="0.3">
      <c r="A41" s="38" t="s">
        <v>80</v>
      </c>
      <c r="B41" s="69" t="s">
        <v>81</v>
      </c>
      <c r="C41" s="75">
        <f>+'ENERO 26'!C41+'FEBRERO 26'!C41+'MARZO 26'!C41</f>
        <v>862583.92999999993</v>
      </c>
      <c r="D41" s="75">
        <f>+'ENERO 26'!D41+'FEBRERO 26'!D41+'MARZO 26'!D41</f>
        <v>307104.63</v>
      </c>
      <c r="E41" s="75">
        <f>+'ENERO 26'!E41+'FEBRERO 26'!E41+'MARZO 26'!E41</f>
        <v>9578.7000000000007</v>
      </c>
      <c r="F41" s="75">
        <f>+'ENERO 26'!F41+'FEBRERO 26'!F41+'MARZO 26'!F41</f>
        <v>47605.639999999992</v>
      </c>
      <c r="G41" s="75">
        <f>+'ENERO 26'!G41+'FEBRERO 26'!G41+'MARZO 26'!G41</f>
        <v>19686.099999999999</v>
      </c>
      <c r="H41" s="75">
        <f>+'ENERO 26'!H41+'FEBRERO 26'!H41+'MARZO 26'!H41</f>
        <v>6883.85</v>
      </c>
      <c r="I41" s="75">
        <f>+'ENERO 26'!I41+'FEBRERO 26'!I41+'MARZO 26'!I41</f>
        <v>20855.5</v>
      </c>
      <c r="J41" s="75">
        <f>+'ENERO 26'!J41+'FEBRERO 26'!J41+'MARZO 26'!J41</f>
        <v>1465.8600000000001</v>
      </c>
      <c r="K41" s="75">
        <f>+'ENERO 26'!K41+'FEBRERO 26'!K41+'MARZO 26'!K41</f>
        <v>1794.1100000000001</v>
      </c>
      <c r="L41" s="75">
        <f>+'ENERO 26'!L41+'FEBRERO 26'!L41+'MARZO 26'!L41</f>
        <v>145681</v>
      </c>
      <c r="M41" s="75">
        <f>+'ENERO 26'!M41</f>
        <v>2115.9</v>
      </c>
      <c r="N41" s="75">
        <f>+'ENERO 26'!N41+'FEBRERO 26'!M41+'MARZO 26'!M41</f>
        <v>0</v>
      </c>
      <c r="O41" s="76">
        <f t="shared" si="0"/>
        <v>1425355.2200000002</v>
      </c>
    </row>
    <row r="42" spans="1:15" ht="17.100000000000001" customHeight="1" x14ac:dyDescent="0.3">
      <c r="A42" s="38" t="s">
        <v>82</v>
      </c>
      <c r="B42" s="69" t="s">
        <v>83</v>
      </c>
      <c r="C42" s="75">
        <f>+'ENERO 26'!C42+'FEBRERO 26'!C42+'MARZO 26'!C42</f>
        <v>510017.46000000008</v>
      </c>
      <c r="D42" s="75">
        <f>+'ENERO 26'!D42+'FEBRERO 26'!D42+'MARZO 26'!D42</f>
        <v>249724.25</v>
      </c>
      <c r="E42" s="75">
        <f>+'ENERO 26'!E42+'FEBRERO 26'!E42+'MARZO 26'!E42</f>
        <v>6499.58</v>
      </c>
      <c r="F42" s="75">
        <f>+'ENERO 26'!F42+'FEBRERO 26'!F42+'MARZO 26'!F42</f>
        <v>27513.84</v>
      </c>
      <c r="G42" s="75">
        <f>+'ENERO 26'!G42+'FEBRERO 26'!G42+'MARZO 26'!G42</f>
        <v>8814.48</v>
      </c>
      <c r="H42" s="75">
        <f>+'ENERO 26'!H42+'FEBRERO 26'!H42+'MARZO 26'!H42</f>
        <v>3349.64</v>
      </c>
      <c r="I42" s="75">
        <f>+'ENERO 26'!I42+'FEBRERO 26'!I42+'MARZO 26'!I42</f>
        <v>8292.83</v>
      </c>
      <c r="J42" s="75">
        <f>+'ENERO 26'!J42+'FEBRERO 26'!J42+'MARZO 26'!J42</f>
        <v>1177.1100000000001</v>
      </c>
      <c r="K42" s="75">
        <f>+'ENERO 26'!K42+'FEBRERO 26'!K42+'MARZO 26'!K42</f>
        <v>652.25</v>
      </c>
      <c r="L42" s="75">
        <f>+'ENERO 26'!L42+'FEBRERO 26'!L42+'MARZO 26'!L42</f>
        <v>51673</v>
      </c>
      <c r="M42" s="75">
        <f>+'ENERO 26'!M42</f>
        <v>1774.76</v>
      </c>
      <c r="N42" s="75">
        <f>+'ENERO 26'!N42+'FEBRERO 26'!M42+'MARZO 26'!M42</f>
        <v>0</v>
      </c>
      <c r="O42" s="76">
        <f t="shared" si="0"/>
        <v>869489.2</v>
      </c>
    </row>
    <row r="43" spans="1:15" ht="17.100000000000001" customHeight="1" x14ac:dyDescent="0.3">
      <c r="A43" s="38" t="s">
        <v>84</v>
      </c>
      <c r="B43" s="69" t="s">
        <v>85</v>
      </c>
      <c r="C43" s="75">
        <f>+'ENERO 26'!C43+'FEBRERO 26'!C43+'MARZO 26'!C43</f>
        <v>282100.62</v>
      </c>
      <c r="D43" s="75">
        <f>+'ENERO 26'!D43+'FEBRERO 26'!D43+'MARZO 26'!D43</f>
        <v>143398.74</v>
      </c>
      <c r="E43" s="75">
        <f>+'ENERO 26'!E43+'FEBRERO 26'!E43+'MARZO 26'!E43</f>
        <v>3535.2200000000003</v>
      </c>
      <c r="F43" s="75">
        <f>+'ENERO 26'!F43+'FEBRERO 26'!F43+'MARZO 26'!F43</f>
        <v>15481.809999999998</v>
      </c>
      <c r="G43" s="75">
        <f>+'ENERO 26'!G43+'FEBRERO 26'!G43+'MARZO 26'!G43</f>
        <v>4388.5</v>
      </c>
      <c r="H43" s="75">
        <f>+'ENERO 26'!H43+'FEBRERO 26'!H43+'MARZO 26'!H43</f>
        <v>1989.93</v>
      </c>
      <c r="I43" s="75">
        <f>+'ENERO 26'!I43+'FEBRERO 26'!I43+'MARZO 26'!I43</f>
        <v>4883.7700000000004</v>
      </c>
      <c r="J43" s="75">
        <f>+'ENERO 26'!J43+'FEBRERO 26'!J43+'MARZO 26'!J43</f>
        <v>649.08000000000004</v>
      </c>
      <c r="K43" s="75">
        <f>+'ENERO 26'!K43+'FEBRERO 26'!K43+'MARZO 26'!K43</f>
        <v>434.45000000000005</v>
      </c>
      <c r="L43" s="75">
        <f>+'ENERO 26'!L43+'FEBRERO 26'!L43+'MARZO 26'!L43</f>
        <v>5746</v>
      </c>
      <c r="M43" s="75">
        <f>+'ENERO 26'!M43</f>
        <v>1643.59</v>
      </c>
      <c r="N43" s="75">
        <f>+'ENERO 26'!N43+'FEBRERO 26'!M43+'MARZO 26'!M43</f>
        <v>0</v>
      </c>
      <c r="O43" s="76">
        <f t="shared" si="0"/>
        <v>464251.71</v>
      </c>
    </row>
    <row r="44" spans="1:15" ht="17.100000000000001" customHeight="1" x14ac:dyDescent="0.3">
      <c r="A44" s="38" t="s">
        <v>86</v>
      </c>
      <c r="B44" s="69" t="s">
        <v>87</v>
      </c>
      <c r="C44" s="75">
        <f>+'ENERO 26'!C44+'FEBRERO 26'!C44+'MARZO 26'!C44</f>
        <v>1306106.22</v>
      </c>
      <c r="D44" s="75">
        <f>+'ENERO 26'!D44+'FEBRERO 26'!D44+'MARZO 26'!D44</f>
        <v>187879.8</v>
      </c>
      <c r="E44" s="75">
        <f>+'ENERO 26'!E44+'FEBRERO 26'!E44+'MARZO 26'!E44</f>
        <v>15107.689999999999</v>
      </c>
      <c r="F44" s="75">
        <f>+'ENERO 26'!F44+'FEBRERO 26'!F44+'MARZO 26'!F44</f>
        <v>69106.91</v>
      </c>
      <c r="G44" s="75">
        <f>+'ENERO 26'!G44+'FEBRERO 26'!G44+'MARZO 26'!G44</f>
        <v>36412.629999999997</v>
      </c>
      <c r="H44" s="75">
        <f>+'ENERO 26'!H44+'FEBRERO 26'!H44+'MARZO 26'!H44</f>
        <v>9016.69</v>
      </c>
      <c r="I44" s="75">
        <f>+'ENERO 26'!I44+'FEBRERO 26'!I44+'MARZO 26'!I44</f>
        <v>29296.12</v>
      </c>
      <c r="J44" s="75">
        <f>+'ENERO 26'!J44+'FEBRERO 26'!J44+'MARZO 26'!J44</f>
        <v>2491.98</v>
      </c>
      <c r="K44" s="75">
        <f>+'ENERO 26'!K44+'FEBRERO 26'!K44+'MARZO 26'!K44</f>
        <v>1954.2800000000002</v>
      </c>
      <c r="L44" s="75">
        <f>+'ENERO 26'!L44+'FEBRERO 26'!L44+'MARZO 26'!L44</f>
        <v>0</v>
      </c>
      <c r="M44" s="75">
        <f>+'ENERO 26'!M44</f>
        <v>2599.64</v>
      </c>
      <c r="N44" s="75">
        <f>+'ENERO 26'!N44+'FEBRERO 26'!M44+'MARZO 26'!M44</f>
        <v>0</v>
      </c>
      <c r="O44" s="76">
        <f t="shared" si="0"/>
        <v>1659971.9599999997</v>
      </c>
    </row>
    <row r="45" spans="1:15" ht="17.100000000000001" customHeight="1" x14ac:dyDescent="0.3">
      <c r="A45" s="38" t="s">
        <v>88</v>
      </c>
      <c r="B45" s="69" t="s">
        <v>89</v>
      </c>
      <c r="C45" s="75">
        <f>+'ENERO 26'!C45+'FEBRERO 26'!C45+'MARZO 26'!C45</f>
        <v>1105111.6400000001</v>
      </c>
      <c r="D45" s="75">
        <f>+'ENERO 26'!D45+'FEBRERO 26'!D45+'MARZO 26'!D45</f>
        <v>167604.59999999998</v>
      </c>
      <c r="E45" s="75">
        <f>+'ENERO 26'!E45+'FEBRERO 26'!E45+'MARZO 26'!E45</f>
        <v>13578.01</v>
      </c>
      <c r="F45" s="75">
        <f>+'ENERO 26'!F45+'FEBRERO 26'!F45+'MARZO 26'!F45</f>
        <v>59943.179999999993</v>
      </c>
      <c r="G45" s="75">
        <f>+'ENERO 26'!G45+'FEBRERO 26'!G45+'MARZO 26'!G45</f>
        <v>31039.309999999998</v>
      </c>
      <c r="H45" s="75">
        <f>+'ENERO 26'!H45+'FEBRERO 26'!H45+'MARZO 26'!H45</f>
        <v>7665.130000000001</v>
      </c>
      <c r="I45" s="75">
        <f>+'ENERO 26'!I45+'FEBRERO 26'!I45+'MARZO 26'!I45</f>
        <v>24666.39</v>
      </c>
      <c r="J45" s="75">
        <f>+'ENERO 26'!J45+'FEBRERO 26'!J45+'MARZO 26'!J45</f>
        <v>2345.16</v>
      </c>
      <c r="K45" s="75">
        <f>+'ENERO 26'!K45+'FEBRERO 26'!K45+'MARZO 26'!K45</f>
        <v>1646.1200000000001</v>
      </c>
      <c r="L45" s="75">
        <f>+'ENERO 26'!L45+'FEBRERO 26'!L45+'MARZO 26'!L45</f>
        <v>0</v>
      </c>
      <c r="M45" s="75">
        <f>+'ENERO 26'!M45</f>
        <v>2426.6799999999998</v>
      </c>
      <c r="N45" s="75">
        <f>+'ENERO 26'!N45+'FEBRERO 26'!M45+'MARZO 26'!M45</f>
        <v>0</v>
      </c>
      <c r="O45" s="76">
        <f t="shared" si="0"/>
        <v>1416026.22</v>
      </c>
    </row>
    <row r="46" spans="1:15" ht="17.100000000000001" customHeight="1" x14ac:dyDescent="0.3">
      <c r="A46" s="38" t="s">
        <v>90</v>
      </c>
      <c r="B46" s="69" t="s">
        <v>91</v>
      </c>
      <c r="C46" s="75">
        <f>+'ENERO 26'!C46+'FEBRERO 26'!C46+'MARZO 26'!C46</f>
        <v>587402.53999999992</v>
      </c>
      <c r="D46" s="75">
        <f>+'ENERO 26'!D46+'FEBRERO 26'!D46+'MARZO 26'!D46</f>
        <v>202947.18</v>
      </c>
      <c r="E46" s="75">
        <f>+'ENERO 26'!E46+'FEBRERO 26'!E46+'MARZO 26'!E46</f>
        <v>7489.34</v>
      </c>
      <c r="F46" s="75">
        <f>+'ENERO 26'!F46+'FEBRERO 26'!F46+'MARZO 26'!F46</f>
        <v>31669.73</v>
      </c>
      <c r="G46" s="75">
        <f>+'ENERO 26'!G46+'FEBRERO 26'!G46+'MARZO 26'!G46</f>
        <v>13061.369999999999</v>
      </c>
      <c r="H46" s="75">
        <f>+'ENERO 26'!H46+'FEBRERO 26'!H46+'MARZO 26'!H46</f>
        <v>3859.03</v>
      </c>
      <c r="I46" s="75">
        <f>+'ENERO 26'!I46+'FEBRERO 26'!I46+'MARZO 26'!I46</f>
        <v>10832.039999999999</v>
      </c>
      <c r="J46" s="75">
        <f>+'ENERO 26'!J46+'FEBRERO 26'!J46+'MARZO 26'!J46</f>
        <v>1387.8899999999999</v>
      </c>
      <c r="K46" s="75">
        <f>+'ENERO 26'!K46+'FEBRERO 26'!K46+'MARZO 26'!K46</f>
        <v>751.52</v>
      </c>
      <c r="L46" s="75">
        <f>+'ENERO 26'!L46+'FEBRERO 26'!L46+'MARZO 26'!L46</f>
        <v>52893</v>
      </c>
      <c r="M46" s="75">
        <f>+'ENERO 26'!M46</f>
        <v>1898.87</v>
      </c>
      <c r="N46" s="75">
        <f>+'ENERO 26'!N46+'FEBRERO 26'!M46+'MARZO 26'!M46</f>
        <v>0</v>
      </c>
      <c r="O46" s="76">
        <f t="shared" si="0"/>
        <v>914192.51</v>
      </c>
    </row>
    <row r="47" spans="1:15" ht="30" x14ac:dyDescent="0.3">
      <c r="A47" s="38" t="s">
        <v>92</v>
      </c>
      <c r="B47" s="69" t="s">
        <v>93</v>
      </c>
      <c r="C47" s="75">
        <f>+'ENERO 26'!C47+'FEBRERO 26'!C47+'MARZO 26'!C47</f>
        <v>45561506.590000004</v>
      </c>
      <c r="D47" s="75">
        <f>+'ENERO 26'!D47+'FEBRERO 26'!D47+'MARZO 26'!D47</f>
        <v>14272079.129999999</v>
      </c>
      <c r="E47" s="75">
        <f>+'ENERO 26'!E47+'FEBRERO 26'!E47+'MARZO 26'!E47</f>
        <v>432379.44</v>
      </c>
      <c r="F47" s="75">
        <f>+'ENERO 26'!F47+'FEBRERO 26'!F47+'MARZO 26'!F47</f>
        <v>2420122.1199999996</v>
      </c>
      <c r="G47" s="75">
        <f>+'ENERO 26'!G47+'FEBRERO 26'!G47+'MARZO 26'!G47</f>
        <v>526840.67999999993</v>
      </c>
      <c r="H47" s="75">
        <f>+'ENERO 26'!H47+'FEBRERO 26'!H47+'MARZO 26'!H47</f>
        <v>372441.24</v>
      </c>
      <c r="I47" s="75">
        <f>+'ENERO 26'!I47+'FEBRERO 26'!I47+'MARZO 26'!I47</f>
        <v>905192.33</v>
      </c>
      <c r="J47" s="75">
        <f>+'ENERO 26'!J47+'FEBRERO 26'!J47+'MARZO 26'!J47</f>
        <v>48208.2</v>
      </c>
      <c r="K47" s="75">
        <f>+'ENERO 26'!K47+'FEBRERO 26'!K47+'MARZO 26'!K47</f>
        <v>102069.9</v>
      </c>
      <c r="L47" s="75">
        <f>+'ENERO 26'!L47+'FEBRERO 26'!L47+'MARZO 26'!L47</f>
        <v>8349923</v>
      </c>
      <c r="M47" s="75">
        <f>+'ENERO 26'!M47</f>
        <v>17786.830000000002</v>
      </c>
      <c r="N47" s="75">
        <f>+'ENERO 26'!N47+'FEBRERO 26'!M47+'MARZO 26'!M47</f>
        <v>0</v>
      </c>
      <c r="O47" s="76">
        <f t="shared" si="0"/>
        <v>73008549.459999993</v>
      </c>
    </row>
    <row r="48" spans="1:15" ht="17.100000000000001" customHeight="1" x14ac:dyDescent="0.3">
      <c r="A48" s="38" t="s">
        <v>94</v>
      </c>
      <c r="B48" s="69" t="s">
        <v>95</v>
      </c>
      <c r="C48" s="75">
        <f>+'ENERO 26'!C48+'FEBRERO 26'!C48+'MARZO 26'!C48</f>
        <v>1501258.79</v>
      </c>
      <c r="D48" s="75">
        <f>+'ENERO 26'!D48+'FEBRERO 26'!D48+'MARZO 26'!D48</f>
        <v>498139.75999999995</v>
      </c>
      <c r="E48" s="75">
        <f>+'ENERO 26'!E48+'FEBRERO 26'!E48+'MARZO 26'!E48</f>
        <v>17721.61</v>
      </c>
      <c r="F48" s="75">
        <f>+'ENERO 26'!F48+'FEBRERO 26'!F48+'MARZO 26'!F48</f>
        <v>81481.13</v>
      </c>
      <c r="G48" s="75">
        <f>+'ENERO 26'!G48+'FEBRERO 26'!G48+'MARZO 26'!G48</f>
        <v>46694.219999999994</v>
      </c>
      <c r="H48" s="75">
        <f>+'ENERO 26'!H48+'FEBRERO 26'!H48+'MARZO 26'!H48</f>
        <v>10826.57</v>
      </c>
      <c r="I48" s="75">
        <f>+'ENERO 26'!I48+'FEBRERO 26'!I48+'MARZO 26'!I48</f>
        <v>36278.9</v>
      </c>
      <c r="J48" s="75">
        <f>+'ENERO 26'!J48+'FEBRERO 26'!J48+'MARZO 26'!J48</f>
        <v>2827.3500000000004</v>
      </c>
      <c r="K48" s="75">
        <f>+'ENERO 26'!K48+'FEBRERO 26'!K48+'MARZO 26'!K48</f>
        <v>2481.44</v>
      </c>
      <c r="L48" s="75">
        <f>+'ENERO 26'!L48+'FEBRERO 26'!L48+'MARZO 26'!L48</f>
        <v>92025</v>
      </c>
      <c r="M48" s="75">
        <f>+'ENERO 26'!M48</f>
        <v>2834.33</v>
      </c>
      <c r="N48" s="75">
        <f>+'ENERO 26'!N48+'FEBRERO 26'!M48+'MARZO 26'!M48</f>
        <v>0</v>
      </c>
      <c r="O48" s="76">
        <f t="shared" si="0"/>
        <v>2292569.1</v>
      </c>
    </row>
    <row r="49" spans="1:15" ht="17.100000000000001" customHeight="1" x14ac:dyDescent="0.3">
      <c r="A49" s="38" t="s">
        <v>96</v>
      </c>
      <c r="B49" s="69" t="s">
        <v>97</v>
      </c>
      <c r="C49" s="75">
        <f>+'ENERO 26'!C49+'FEBRERO 26'!C49+'MARZO 26'!C49</f>
        <v>8128707.4899999993</v>
      </c>
      <c r="D49" s="75">
        <f>+'ENERO 26'!D49+'FEBRERO 26'!D49+'MARZO 26'!D49</f>
        <v>3861925.2199999997</v>
      </c>
      <c r="E49" s="75">
        <f>+'ENERO 26'!E49+'FEBRERO 26'!E49+'MARZO 26'!E49</f>
        <v>94921.31</v>
      </c>
      <c r="F49" s="75">
        <f>+'ENERO 26'!F49+'FEBRERO 26'!F49+'MARZO 26'!F49</f>
        <v>440879.87000000005</v>
      </c>
      <c r="G49" s="75">
        <f>+'ENERO 26'!G49+'FEBRERO 26'!G49+'MARZO 26'!G49</f>
        <v>224920.22</v>
      </c>
      <c r="H49" s="75">
        <f>+'ENERO 26'!H49+'FEBRERO 26'!H49+'MARZO 26'!H49</f>
        <v>59057.490000000005</v>
      </c>
      <c r="I49" s="75">
        <f>+'ENERO 26'!I49+'FEBRERO 26'!I49+'MARZO 26'!I49</f>
        <v>189051.24</v>
      </c>
      <c r="J49" s="75">
        <f>+'ENERO 26'!J49+'FEBRERO 26'!J49+'MARZO 26'!J49</f>
        <v>14744.16</v>
      </c>
      <c r="K49" s="75">
        <f>+'ENERO 26'!K49+'FEBRERO 26'!K49+'MARZO 26'!K49</f>
        <v>13705.58</v>
      </c>
      <c r="L49" s="75">
        <f>+'ENERO 26'!L49+'FEBRERO 26'!L49+'MARZO 26'!L49</f>
        <v>414839</v>
      </c>
      <c r="M49" s="75">
        <f>+'ENERO 26'!M49</f>
        <v>8098.93</v>
      </c>
      <c r="N49" s="75">
        <f>+'ENERO 26'!N49+'FEBRERO 26'!M49+'MARZO 26'!M49</f>
        <v>0</v>
      </c>
      <c r="O49" s="76">
        <f t="shared" si="0"/>
        <v>13450850.51</v>
      </c>
    </row>
    <row r="50" spans="1:15" ht="17.100000000000001" customHeight="1" x14ac:dyDescent="0.3">
      <c r="A50" s="38" t="s">
        <v>98</v>
      </c>
      <c r="B50" s="69" t="s">
        <v>99</v>
      </c>
      <c r="C50" s="75">
        <f>+'ENERO 26'!C50+'FEBRERO 26'!C50+'MARZO 26'!C50</f>
        <v>3133940.92</v>
      </c>
      <c r="D50" s="75">
        <f>+'ENERO 26'!D50+'FEBRERO 26'!D50+'MARZO 26'!D50</f>
        <v>990898.16999999993</v>
      </c>
      <c r="E50" s="75">
        <f>+'ENERO 26'!E50+'FEBRERO 26'!E50+'MARZO 26'!E50</f>
        <v>32836.07</v>
      </c>
      <c r="F50" s="75">
        <f>+'ENERO 26'!F50+'FEBRERO 26'!F50+'MARZO 26'!F50</f>
        <v>167619.27000000002</v>
      </c>
      <c r="G50" s="75">
        <f>+'ENERO 26'!G50+'FEBRERO 26'!G50+'MARZO 26'!G50</f>
        <v>57130.64</v>
      </c>
      <c r="H50" s="75">
        <f>+'ENERO 26'!H50+'FEBRERO 26'!H50+'MARZO 26'!H50</f>
        <v>24227.070000000003</v>
      </c>
      <c r="I50" s="75">
        <f>+'ENERO 26'!I50+'FEBRERO 26'!I50+'MARZO 26'!I50</f>
        <v>66400.87</v>
      </c>
      <c r="J50" s="75">
        <f>+'ENERO 26'!J50+'FEBRERO 26'!J50+'MARZO 26'!J50</f>
        <v>4527.24</v>
      </c>
      <c r="K50" s="75">
        <f>+'ENERO 26'!K50+'FEBRERO 26'!K50+'MARZO 26'!K50</f>
        <v>6178.4400000000005</v>
      </c>
      <c r="L50" s="75">
        <f>+'ENERO 26'!L50+'FEBRERO 26'!L50+'MARZO 26'!L50</f>
        <v>188180</v>
      </c>
      <c r="M50" s="75">
        <f>+'ENERO 26'!M50</f>
        <v>3250.1</v>
      </c>
      <c r="N50" s="75">
        <f>+'ENERO 26'!N50+'FEBRERO 26'!M50+'MARZO 26'!M50</f>
        <v>0</v>
      </c>
      <c r="O50" s="76">
        <f t="shared" si="0"/>
        <v>4675188.79</v>
      </c>
    </row>
    <row r="51" spans="1:15" ht="30" x14ac:dyDescent="0.3">
      <c r="A51" s="38" t="s">
        <v>100</v>
      </c>
      <c r="B51" s="69" t="s">
        <v>101</v>
      </c>
      <c r="C51" s="75">
        <f>+'ENERO 26'!C51+'FEBRERO 26'!C51+'MARZO 26'!C51</f>
        <v>36975478.75</v>
      </c>
      <c r="D51" s="75">
        <f>+'ENERO 26'!D51+'FEBRERO 26'!D51+'MARZO 26'!D51</f>
        <v>10067151.029999999</v>
      </c>
      <c r="E51" s="75">
        <f>+'ENERO 26'!E51+'FEBRERO 26'!E51+'MARZO 26'!E51</f>
        <v>386180.18</v>
      </c>
      <c r="F51" s="75">
        <f>+'ENERO 26'!F51+'FEBRERO 26'!F51+'MARZO 26'!F51</f>
        <v>1970897.5599999998</v>
      </c>
      <c r="G51" s="75">
        <f>+'ENERO 26'!G51+'FEBRERO 26'!G51+'MARZO 26'!G51</f>
        <v>766156.41</v>
      </c>
      <c r="H51" s="75">
        <f>+'ENERO 26'!H51+'FEBRERO 26'!H51+'MARZO 26'!H51</f>
        <v>282550.05</v>
      </c>
      <c r="I51" s="75">
        <f>+'ENERO 26'!I51+'FEBRERO 26'!I51+'MARZO 26'!I51</f>
        <v>819837.09999999986</v>
      </c>
      <c r="J51" s="75">
        <f>+'ENERO 26'!J51+'FEBRERO 26'!J51+'MARZO 26'!J51</f>
        <v>48434.43</v>
      </c>
      <c r="K51" s="75">
        <f>+'ENERO 26'!K51+'FEBRERO 26'!K51+'MARZO 26'!K51</f>
        <v>71305.39</v>
      </c>
      <c r="L51" s="75">
        <f>+'ENERO 26'!L51+'FEBRERO 26'!L51+'MARZO 26'!L51</f>
        <v>0</v>
      </c>
      <c r="M51" s="75">
        <f>+'ENERO 26'!M51</f>
        <v>25116.1</v>
      </c>
      <c r="N51" s="75">
        <f>+'ENERO 26'!N51+'FEBRERO 26'!M51+'MARZO 26'!M51</f>
        <v>0</v>
      </c>
      <c r="O51" s="76">
        <f t="shared" si="0"/>
        <v>51413107</v>
      </c>
    </row>
    <row r="52" spans="1:15" ht="17.100000000000001" customHeight="1" x14ac:dyDescent="0.3">
      <c r="A52" s="38" t="s">
        <v>102</v>
      </c>
      <c r="B52" s="69" t="s">
        <v>103</v>
      </c>
      <c r="C52" s="75">
        <f>+'ENERO 26'!C52+'FEBRERO 26'!C52+'MARZO 26'!C52</f>
        <v>14578613.579999998</v>
      </c>
      <c r="D52" s="75">
        <f>+'ENERO 26'!D52+'FEBRERO 26'!D52+'MARZO 26'!D52</f>
        <v>5888927.3599999994</v>
      </c>
      <c r="E52" s="75">
        <f>+'ENERO 26'!E52+'FEBRERO 26'!E52+'MARZO 26'!E52</f>
        <v>158418.07</v>
      </c>
      <c r="F52" s="75">
        <f>+'ENERO 26'!F52+'FEBRERO 26'!F52+'MARZO 26'!F52</f>
        <v>764427.44999999984</v>
      </c>
      <c r="G52" s="75">
        <f>+'ENERO 26'!G52+'FEBRERO 26'!G52+'MARZO 26'!G52</f>
        <v>277693.5</v>
      </c>
      <c r="H52" s="75">
        <f>+'ENERO 26'!H52+'FEBRERO 26'!H52+'MARZO 26'!H52</f>
        <v>104265.62</v>
      </c>
      <c r="I52" s="75">
        <f>+'ENERO 26'!I52+'FEBRERO 26'!I52+'MARZO 26'!I52</f>
        <v>285059.83999999997</v>
      </c>
      <c r="J52" s="75">
        <f>+'ENERO 26'!J52+'FEBRERO 26'!J52+'MARZO 26'!J52</f>
        <v>24277.11</v>
      </c>
      <c r="K52" s="75">
        <f>+'ENERO 26'!K52+'FEBRERO 26'!K52+'MARZO 26'!K52</f>
        <v>24076.55</v>
      </c>
      <c r="L52" s="75">
        <f>+'ENERO 26'!L52+'FEBRERO 26'!L52+'MARZO 26'!L52</f>
        <v>547733</v>
      </c>
      <c r="M52" s="75">
        <f>+'ENERO 26'!M52</f>
        <v>10016.43</v>
      </c>
      <c r="N52" s="75">
        <f>+'ENERO 26'!N52+'FEBRERO 26'!M52+'MARZO 26'!M52</f>
        <v>689856.73</v>
      </c>
      <c r="O52" s="76">
        <f t="shared" si="0"/>
        <v>23353365.239999998</v>
      </c>
    </row>
    <row r="53" spans="1:15" ht="17.100000000000001" customHeight="1" x14ac:dyDescent="0.3">
      <c r="A53" s="38" t="s">
        <v>104</v>
      </c>
      <c r="B53" s="69" t="s">
        <v>105</v>
      </c>
      <c r="C53" s="75">
        <f>+'ENERO 26'!C53+'FEBRERO 26'!C53+'MARZO 26'!C53</f>
        <v>2307885.06</v>
      </c>
      <c r="D53" s="75">
        <f>+'ENERO 26'!D53+'FEBRERO 26'!D53+'MARZO 26'!D53</f>
        <v>963065.90999999992</v>
      </c>
      <c r="E53" s="75">
        <f>+'ENERO 26'!E53+'FEBRERO 26'!E53+'MARZO 26'!E53</f>
        <v>22750.89</v>
      </c>
      <c r="F53" s="75">
        <f>+'ENERO 26'!F53+'FEBRERO 26'!F53+'MARZO 26'!F53</f>
        <v>123342.87999999999</v>
      </c>
      <c r="G53" s="75">
        <f>+'ENERO 26'!G53+'FEBRERO 26'!G53+'MARZO 26'!G53</f>
        <v>52908.36</v>
      </c>
      <c r="H53" s="75">
        <f>+'ENERO 26'!H53+'FEBRERO 26'!H53+'MARZO 26'!H53</f>
        <v>18538.09</v>
      </c>
      <c r="I53" s="75">
        <f>+'ENERO 26'!I53+'FEBRERO 26'!I53+'MARZO 26'!I53</f>
        <v>57078.44</v>
      </c>
      <c r="J53" s="75">
        <f>+'ENERO 26'!J53+'FEBRERO 26'!J53+'MARZO 26'!J53</f>
        <v>2484.7799999999997</v>
      </c>
      <c r="K53" s="75">
        <f>+'ENERO 26'!K53+'FEBRERO 26'!K53+'MARZO 26'!K53</f>
        <v>4973.79</v>
      </c>
      <c r="L53" s="75">
        <f>+'ENERO 26'!L53+'FEBRERO 26'!L53+'MARZO 26'!L53</f>
        <v>12179</v>
      </c>
      <c r="M53" s="75">
        <f>+'ENERO 26'!M53</f>
        <v>3146.78</v>
      </c>
      <c r="N53" s="75">
        <f>+'ENERO 26'!N53+'FEBRERO 26'!M53+'MARZO 26'!M53</f>
        <v>0</v>
      </c>
      <c r="O53" s="76">
        <f t="shared" si="0"/>
        <v>3568353.9799999991</v>
      </c>
    </row>
    <row r="54" spans="1:15" ht="17.100000000000001" customHeight="1" x14ac:dyDescent="0.3">
      <c r="A54" s="38" t="s">
        <v>106</v>
      </c>
      <c r="B54" s="69" t="s">
        <v>107</v>
      </c>
      <c r="C54" s="75">
        <f>+'ENERO 26'!C54+'FEBRERO 26'!C54+'MARZO 26'!C54</f>
        <v>1674194.71</v>
      </c>
      <c r="D54" s="75">
        <f>+'ENERO 26'!D54+'FEBRERO 26'!D54+'MARZO 26'!D54</f>
        <v>534167.48</v>
      </c>
      <c r="E54" s="75">
        <f>+'ENERO 26'!E54+'FEBRERO 26'!E54+'MARZO 26'!E54</f>
        <v>17878.509999999998</v>
      </c>
      <c r="F54" s="75">
        <f>+'ENERO 26'!F54+'FEBRERO 26'!F54+'MARZO 26'!F54</f>
        <v>88951.530000000013</v>
      </c>
      <c r="G54" s="75">
        <f>+'ENERO 26'!G54+'FEBRERO 26'!G54+'MARZO 26'!G54</f>
        <v>20294.97</v>
      </c>
      <c r="H54" s="75">
        <f>+'ENERO 26'!H54+'FEBRERO 26'!H54+'MARZO 26'!H54</f>
        <v>12619.08</v>
      </c>
      <c r="I54" s="75">
        <f>+'ENERO 26'!I54+'FEBRERO 26'!I54+'MARZO 26'!I54</f>
        <v>29372.920000000002</v>
      </c>
      <c r="J54" s="75">
        <f>+'ENERO 26'!J54+'FEBRERO 26'!J54+'MARZO 26'!J54</f>
        <v>2792.31</v>
      </c>
      <c r="K54" s="75">
        <f>+'ENERO 26'!K54+'FEBRERO 26'!K54+'MARZO 26'!K54</f>
        <v>3112.9100000000003</v>
      </c>
      <c r="L54" s="75">
        <f>+'ENERO 26'!L54+'FEBRERO 26'!L54+'MARZO 26'!L54</f>
        <v>5566</v>
      </c>
      <c r="M54" s="75">
        <f>+'ENERO 26'!M54</f>
        <v>2118.81</v>
      </c>
      <c r="N54" s="75">
        <f>+'ENERO 26'!N54+'FEBRERO 26'!M54+'MARZO 26'!M54</f>
        <v>0</v>
      </c>
      <c r="O54" s="76">
        <f t="shared" si="0"/>
        <v>2391069.23</v>
      </c>
    </row>
    <row r="55" spans="1:15" ht="17.100000000000001" customHeight="1" x14ac:dyDescent="0.3">
      <c r="A55" s="38" t="s">
        <v>108</v>
      </c>
      <c r="B55" s="69" t="s">
        <v>109</v>
      </c>
      <c r="C55" s="75">
        <f>+'ENERO 26'!C55+'FEBRERO 26'!C55+'MARZO 26'!C55</f>
        <v>161816.87</v>
      </c>
      <c r="D55" s="75">
        <f>+'ENERO 26'!D55+'FEBRERO 26'!D55+'MARZO 26'!D55</f>
        <v>93252.32</v>
      </c>
      <c r="E55" s="75">
        <f>+'ENERO 26'!E55+'FEBRERO 26'!E55+'MARZO 26'!E55</f>
        <v>2716.9500000000003</v>
      </c>
      <c r="F55" s="75">
        <f>+'ENERO 26'!F55+'FEBRERO 26'!F55+'MARZO 26'!F55</f>
        <v>9259.4500000000007</v>
      </c>
      <c r="G55" s="75">
        <f>+'ENERO 26'!G55+'FEBRERO 26'!G55+'MARZO 26'!G55</f>
        <v>549.08000000000004</v>
      </c>
      <c r="H55" s="75">
        <f>+'ENERO 26'!H55+'FEBRERO 26'!H55+'MARZO 26'!H55</f>
        <v>870.97</v>
      </c>
      <c r="I55" s="75">
        <f>+'ENERO 26'!I55+'FEBRERO 26'!I55+'MARZO 26'!I55</f>
        <v>791.93000000000006</v>
      </c>
      <c r="J55" s="75">
        <f>+'ENERO 26'!J55+'FEBRERO 26'!J55+'MARZO 26'!J55</f>
        <v>634.38</v>
      </c>
      <c r="K55" s="75">
        <f>+'ENERO 26'!K55+'FEBRERO 26'!K55+'MARZO 26'!K55</f>
        <v>83.11</v>
      </c>
      <c r="L55" s="75">
        <f>+'ENERO 26'!L55+'FEBRERO 26'!L55+'MARZO 26'!L55</f>
        <v>8150</v>
      </c>
      <c r="M55" s="75">
        <f>+'ENERO 26'!M55</f>
        <v>1523.85</v>
      </c>
      <c r="N55" s="75">
        <f>+'ENERO 26'!N55+'FEBRERO 26'!M55+'MARZO 26'!M55</f>
        <v>0</v>
      </c>
      <c r="O55" s="76">
        <f t="shared" si="0"/>
        <v>279648.90999999997</v>
      </c>
    </row>
    <row r="56" spans="1:15" ht="17.100000000000001" customHeight="1" x14ac:dyDescent="0.3">
      <c r="A56" s="38" t="s">
        <v>110</v>
      </c>
      <c r="B56" s="69" t="s">
        <v>111</v>
      </c>
      <c r="C56" s="75">
        <f>+'ENERO 26'!C56+'FEBRERO 26'!C56+'MARZO 26'!C56</f>
        <v>509152.85</v>
      </c>
      <c r="D56" s="75">
        <f>+'ENERO 26'!D56+'FEBRERO 26'!D56+'MARZO 26'!D56</f>
        <v>169832.97</v>
      </c>
      <c r="E56" s="75">
        <f>+'ENERO 26'!E56+'FEBRERO 26'!E56+'MARZO 26'!E56</f>
        <v>7031.2</v>
      </c>
      <c r="F56" s="75">
        <f>+'ENERO 26'!F56+'FEBRERO 26'!F56+'MARZO 26'!F56</f>
        <v>28076.87</v>
      </c>
      <c r="G56" s="75">
        <f>+'ENERO 26'!G56+'FEBRERO 26'!G56+'MARZO 26'!G56</f>
        <v>10069.540000000001</v>
      </c>
      <c r="H56" s="75">
        <f>+'ENERO 26'!H56+'FEBRERO 26'!H56+'MARZO 26'!H56</f>
        <v>3231.3500000000004</v>
      </c>
      <c r="I56" s="75">
        <f>+'ENERO 26'!I56+'FEBRERO 26'!I56+'MARZO 26'!I56</f>
        <v>8250.98</v>
      </c>
      <c r="J56" s="75">
        <f>+'ENERO 26'!J56+'FEBRERO 26'!J56+'MARZO 26'!J56</f>
        <v>1348.08</v>
      </c>
      <c r="K56" s="75">
        <f>+'ENERO 26'!K56+'FEBRERO 26'!K56+'MARZO 26'!K56</f>
        <v>573.86</v>
      </c>
      <c r="L56" s="75">
        <f>+'ENERO 26'!L56+'FEBRERO 26'!L56+'MARZO 26'!L56</f>
        <v>0</v>
      </c>
      <c r="M56" s="75">
        <f>+'ENERO 26'!M56</f>
        <v>1804.91</v>
      </c>
      <c r="N56" s="75">
        <f>+'ENERO 26'!N56+'FEBRERO 26'!M56+'MARZO 26'!M56</f>
        <v>0</v>
      </c>
      <c r="O56" s="76">
        <f t="shared" si="0"/>
        <v>739372.60999999987</v>
      </c>
    </row>
    <row r="57" spans="1:15" ht="17.100000000000001" customHeight="1" x14ac:dyDescent="0.3">
      <c r="A57" s="38" t="s">
        <v>112</v>
      </c>
      <c r="B57" s="69" t="s">
        <v>113</v>
      </c>
      <c r="C57" s="75">
        <f>+'ENERO 26'!C57+'FEBRERO 26'!C57+'MARZO 26'!C57</f>
        <v>415444.41000000003</v>
      </c>
      <c r="D57" s="75">
        <f>+'ENERO 26'!D57+'FEBRERO 26'!D57+'MARZO 26'!D57</f>
        <v>160911.59</v>
      </c>
      <c r="E57" s="75">
        <f>+'ENERO 26'!E57+'FEBRERO 26'!E57+'MARZO 26'!E57</f>
        <v>5766.03</v>
      </c>
      <c r="F57" s="75">
        <f>+'ENERO 26'!F57+'FEBRERO 26'!F57+'MARZO 26'!F57</f>
        <v>22941.63</v>
      </c>
      <c r="G57" s="75">
        <f>+'ENERO 26'!G57+'FEBRERO 26'!G57+'MARZO 26'!G57</f>
        <v>8193.4</v>
      </c>
      <c r="H57" s="75">
        <f>+'ENERO 26'!H57+'FEBRERO 26'!H57+'MARZO 26'!H57</f>
        <v>2633.7200000000003</v>
      </c>
      <c r="I57" s="75">
        <f>+'ENERO 26'!I57+'FEBRERO 26'!I57+'MARZO 26'!I57</f>
        <v>6758.95</v>
      </c>
      <c r="J57" s="75">
        <f>+'ENERO 26'!J57+'FEBRERO 26'!J57+'MARZO 26'!J57</f>
        <v>1113.03</v>
      </c>
      <c r="K57" s="75">
        <f>+'ENERO 26'!K57+'FEBRERO 26'!K57+'MARZO 26'!K57</f>
        <v>465.06</v>
      </c>
      <c r="L57" s="75">
        <f>+'ENERO 26'!L57+'FEBRERO 26'!L57+'MARZO 26'!L57</f>
        <v>0</v>
      </c>
      <c r="M57" s="75">
        <f>+'ENERO 26'!M57</f>
        <v>1753.14</v>
      </c>
      <c r="N57" s="75">
        <f>+'ENERO 26'!N57+'FEBRERO 26'!M57+'MARZO 26'!M57</f>
        <v>0</v>
      </c>
      <c r="O57" s="76">
        <f t="shared" si="0"/>
        <v>625980.96000000008</v>
      </c>
    </row>
    <row r="58" spans="1:15" ht="17.100000000000001" customHeight="1" x14ac:dyDescent="0.3">
      <c r="A58" s="38" t="s">
        <v>114</v>
      </c>
      <c r="B58" s="69" t="s">
        <v>115</v>
      </c>
      <c r="C58" s="75">
        <f>+'ENERO 26'!C58+'FEBRERO 26'!C58+'MARZO 26'!C58</f>
        <v>1159579.07</v>
      </c>
      <c r="D58" s="75">
        <f>+'ENERO 26'!D58+'FEBRERO 26'!D58+'MARZO 26'!D58</f>
        <v>410728.2</v>
      </c>
      <c r="E58" s="75">
        <f>+'ENERO 26'!E58+'FEBRERO 26'!E58+'MARZO 26'!E58</f>
        <v>13573.060000000001</v>
      </c>
      <c r="F58" s="75">
        <f>+'ENERO 26'!F58+'FEBRERO 26'!F58+'MARZO 26'!F58</f>
        <v>62221.959999999992</v>
      </c>
      <c r="G58" s="75">
        <f>+'ENERO 26'!G58+'FEBRERO 26'!G58+'MARZO 26'!G58</f>
        <v>26283.360000000001</v>
      </c>
      <c r="H58" s="75">
        <f>+'ENERO 26'!H58+'FEBRERO 26'!H58+'MARZO 26'!H58</f>
        <v>8217.18</v>
      </c>
      <c r="I58" s="75">
        <f>+'ENERO 26'!I58+'FEBRERO 26'!I58+'MARZO 26'!I58</f>
        <v>23776.03</v>
      </c>
      <c r="J58" s="75">
        <f>+'ENERO 26'!J58+'FEBRERO 26'!J58+'MARZO 26'!J58</f>
        <v>2262.8999999999996</v>
      </c>
      <c r="K58" s="75">
        <f>+'ENERO 26'!K58+'FEBRERO 26'!K58+'MARZO 26'!K58</f>
        <v>1841.68</v>
      </c>
      <c r="L58" s="75">
        <f>+'ENERO 26'!L58+'FEBRERO 26'!L58+'MARZO 26'!L58</f>
        <v>15982</v>
      </c>
      <c r="M58" s="75">
        <f>+'ENERO 26'!M58</f>
        <v>2286.5700000000002</v>
      </c>
      <c r="N58" s="75">
        <f>+'ENERO 26'!N58+'FEBRERO 26'!M58+'MARZO 26'!M58</f>
        <v>0</v>
      </c>
      <c r="O58" s="76">
        <f t="shared" si="0"/>
        <v>1726752.01</v>
      </c>
    </row>
    <row r="59" spans="1:15" ht="17.100000000000001" customHeight="1" x14ac:dyDescent="0.3">
      <c r="A59" s="38" t="s">
        <v>116</v>
      </c>
      <c r="B59" s="69" t="s">
        <v>117</v>
      </c>
      <c r="C59" s="75">
        <f>+'ENERO 26'!C59+'FEBRERO 26'!C59+'MARZO 26'!C59</f>
        <v>1397945.6600000001</v>
      </c>
      <c r="D59" s="75">
        <f>+'ENERO 26'!D59+'FEBRERO 26'!D59+'MARZO 26'!D59</f>
        <v>571812.17000000004</v>
      </c>
      <c r="E59" s="75">
        <f>+'ENERO 26'!E59+'FEBRERO 26'!E59+'MARZO 26'!E59</f>
        <v>16339.59</v>
      </c>
      <c r="F59" s="75">
        <f>+'ENERO 26'!F59+'FEBRERO 26'!F59+'MARZO 26'!F59</f>
        <v>76180.98000000001</v>
      </c>
      <c r="G59" s="75">
        <f>+'ENERO 26'!G59+'FEBRERO 26'!G59+'MARZO 26'!G59</f>
        <v>34518.68</v>
      </c>
      <c r="H59" s="75">
        <f>+'ENERO 26'!H59+'FEBRERO 26'!H59+'MARZO 26'!H59</f>
        <v>10258.549999999999</v>
      </c>
      <c r="I59" s="75">
        <f>+'ENERO 26'!I59+'FEBRERO 26'!I59+'MARZO 26'!I59</f>
        <v>30666.97</v>
      </c>
      <c r="J59" s="75">
        <f>+'ENERO 26'!J59+'FEBRERO 26'!J59+'MARZO 26'!J59</f>
        <v>2493.1499999999996</v>
      </c>
      <c r="K59" s="75">
        <f>+'ENERO 26'!K59+'FEBRERO 26'!K59+'MARZO 26'!K59</f>
        <v>2411.56</v>
      </c>
      <c r="L59" s="75">
        <f>+'ENERO 26'!L59+'FEBRERO 26'!L59+'MARZO 26'!L59</f>
        <v>33554</v>
      </c>
      <c r="M59" s="75">
        <f>+'ENERO 26'!M59</f>
        <v>2497.36</v>
      </c>
      <c r="N59" s="75">
        <f>+'ENERO 26'!N59+'FEBRERO 26'!M59+'MARZO 26'!M59</f>
        <v>0</v>
      </c>
      <c r="O59" s="76">
        <f t="shared" si="0"/>
        <v>2178678.67</v>
      </c>
    </row>
    <row r="60" spans="1:15" ht="17.100000000000001" customHeight="1" x14ac:dyDescent="0.3">
      <c r="A60" s="38" t="s">
        <v>118</v>
      </c>
      <c r="B60" s="69" t="s">
        <v>119</v>
      </c>
      <c r="C60" s="75">
        <f>+'ENERO 26'!C60+'FEBRERO 26'!C60+'MARZO 26'!C60</f>
        <v>1887765.58</v>
      </c>
      <c r="D60" s="75">
        <f>+'ENERO 26'!D60+'FEBRERO 26'!D60+'MARZO 26'!D60</f>
        <v>564808.35</v>
      </c>
      <c r="E60" s="75">
        <f>+'ENERO 26'!E60+'FEBRERO 26'!E60+'MARZO 26'!E60</f>
        <v>17620.03</v>
      </c>
      <c r="F60" s="75">
        <f>+'ENERO 26'!F60+'FEBRERO 26'!F60+'MARZO 26'!F60</f>
        <v>92090.44</v>
      </c>
      <c r="G60" s="75">
        <f>+'ENERO 26'!G60+'FEBRERO 26'!G60+'MARZO 26'!G60</f>
        <v>41120.15</v>
      </c>
      <c r="H60" s="75">
        <f>+'ENERO 26'!H60+'FEBRERO 26'!H60+'MARZO 26'!H60</f>
        <v>13520.760000000002</v>
      </c>
      <c r="I60" s="75">
        <f>+'ENERO 26'!I60+'FEBRERO 26'!I60+'MARZO 26'!I60</f>
        <v>39288.550000000003</v>
      </c>
      <c r="J60" s="75">
        <f>+'ENERO 26'!J60+'FEBRERO 26'!J60+'MARZO 26'!J60</f>
        <v>3173.2200000000003</v>
      </c>
      <c r="K60" s="75">
        <f>+'ENERO 26'!K60+'FEBRERO 26'!K60+'MARZO 26'!K60</f>
        <v>3142.74</v>
      </c>
      <c r="L60" s="75">
        <f>+'ENERO 26'!L60+'FEBRERO 26'!L60+'MARZO 26'!L60</f>
        <v>41487</v>
      </c>
      <c r="M60" s="75">
        <f>+'ENERO 26'!M60</f>
        <v>2753.47</v>
      </c>
      <c r="N60" s="75">
        <f>+'ENERO 26'!N60+'FEBRERO 26'!M60+'MARZO 26'!M60</f>
        <v>0</v>
      </c>
      <c r="O60" s="76">
        <f t="shared" si="0"/>
        <v>2706770.29</v>
      </c>
    </row>
    <row r="61" spans="1:15" ht="17.100000000000001" customHeight="1" x14ac:dyDescent="0.3">
      <c r="A61" s="38" t="s">
        <v>120</v>
      </c>
      <c r="B61" s="69" t="s">
        <v>121</v>
      </c>
      <c r="C61" s="75">
        <f>+'ENERO 26'!C61+'FEBRERO 26'!C61+'MARZO 26'!C61</f>
        <v>1143248.48</v>
      </c>
      <c r="D61" s="75">
        <f>+'ENERO 26'!D61+'FEBRERO 26'!D61+'MARZO 26'!D61</f>
        <v>563556.42999999993</v>
      </c>
      <c r="E61" s="75">
        <f>+'ENERO 26'!E61+'FEBRERO 26'!E61+'MARZO 26'!E61</f>
        <v>18349.199999999997</v>
      </c>
      <c r="F61" s="75">
        <f>+'ENERO 26'!F61+'FEBRERO 26'!F61+'MARZO 26'!F61</f>
        <v>64860.889999999992</v>
      </c>
      <c r="G61" s="75">
        <f>+'ENERO 26'!G61+'FEBRERO 26'!G61+'MARZO 26'!G61</f>
        <v>8796.880000000001</v>
      </c>
      <c r="H61" s="75">
        <f>+'ENERO 26'!H61+'FEBRERO 26'!H61+'MARZO 26'!H61</f>
        <v>6373.1100000000006</v>
      </c>
      <c r="I61" s="75">
        <f>+'ENERO 26'!I61+'FEBRERO 26'!I61+'MARZO 26'!I61</f>
        <v>8853.33</v>
      </c>
      <c r="J61" s="75">
        <f>+'ENERO 26'!J61+'FEBRERO 26'!J61+'MARZO 26'!J61</f>
        <v>3911.3999999999996</v>
      </c>
      <c r="K61" s="75">
        <f>+'ENERO 26'!K61+'FEBRERO 26'!K61+'MARZO 26'!K61</f>
        <v>735.03</v>
      </c>
      <c r="L61" s="75">
        <f>+'ENERO 26'!L61+'FEBRERO 26'!L61+'MARZO 26'!L61</f>
        <v>0</v>
      </c>
      <c r="M61" s="75">
        <f>+'ENERO 26'!M61</f>
        <v>1776.63</v>
      </c>
      <c r="N61" s="75">
        <f>+'ENERO 26'!N61+'FEBRERO 26'!M61+'MARZO 26'!M61</f>
        <v>0</v>
      </c>
      <c r="O61" s="76">
        <f t="shared" si="0"/>
        <v>1820461.3799999997</v>
      </c>
    </row>
    <row r="62" spans="1:15" ht="17.100000000000001" customHeight="1" x14ac:dyDescent="0.3">
      <c r="A62" s="38" t="s">
        <v>122</v>
      </c>
      <c r="B62" s="69" t="s">
        <v>123</v>
      </c>
      <c r="C62" s="75">
        <f>+'ENERO 26'!C62+'FEBRERO 26'!C62+'MARZO 26'!C62</f>
        <v>346108.45999999996</v>
      </c>
      <c r="D62" s="75">
        <f>+'ENERO 26'!D62+'FEBRERO 26'!D62+'MARZO 26'!D62</f>
        <v>148106.28</v>
      </c>
      <c r="E62" s="75">
        <f>+'ENERO 26'!E62+'FEBRERO 26'!E62+'MARZO 26'!E62</f>
        <v>4518.51</v>
      </c>
      <c r="F62" s="75">
        <f>+'ENERO 26'!F62+'FEBRERO 26'!F62+'MARZO 26'!F62</f>
        <v>18866.02</v>
      </c>
      <c r="G62" s="75">
        <f>+'ENERO 26'!G62+'FEBRERO 26'!G62+'MARZO 26'!G62</f>
        <v>2760.41</v>
      </c>
      <c r="H62" s="75">
        <f>+'ENERO 26'!H62+'FEBRERO 26'!H62+'MARZO 26'!H62</f>
        <v>2284.88</v>
      </c>
      <c r="I62" s="75">
        <f>+'ENERO 26'!I62+'FEBRERO 26'!I62+'MARZO 26'!I62</f>
        <v>4142.7100000000009</v>
      </c>
      <c r="J62" s="75">
        <f>+'ENERO 26'!J62+'FEBRERO 26'!J62+'MARZO 26'!J62</f>
        <v>852.44999999999993</v>
      </c>
      <c r="K62" s="75">
        <f>+'ENERO 26'!K62+'FEBRERO 26'!K62+'MARZO 26'!K62</f>
        <v>444.53000000000003</v>
      </c>
      <c r="L62" s="75">
        <f>+'ENERO 26'!L62+'FEBRERO 26'!L62+'MARZO 26'!L62</f>
        <v>20547</v>
      </c>
      <c r="M62" s="75">
        <f>+'ENERO 26'!M62</f>
        <v>1591</v>
      </c>
      <c r="N62" s="75">
        <f>+'ENERO 26'!N62+'FEBRERO 26'!M62+'MARZO 26'!M62</f>
        <v>0</v>
      </c>
      <c r="O62" s="76">
        <f t="shared" si="0"/>
        <v>550222.25</v>
      </c>
    </row>
    <row r="63" spans="1:15" ht="17.100000000000001" customHeight="1" x14ac:dyDescent="0.3">
      <c r="A63" s="38" t="s">
        <v>124</v>
      </c>
      <c r="B63" s="69" t="s">
        <v>125</v>
      </c>
      <c r="C63" s="75">
        <f>+'ENERO 26'!C63+'FEBRERO 26'!C63+'MARZO 26'!C63</f>
        <v>1121075.73</v>
      </c>
      <c r="D63" s="75">
        <f>+'ENERO 26'!D63+'FEBRERO 26'!D63+'MARZO 26'!D63</f>
        <v>474219.03</v>
      </c>
      <c r="E63" s="75">
        <f>+'ENERO 26'!E63+'FEBRERO 26'!E63+'MARZO 26'!E63</f>
        <v>12855.48</v>
      </c>
      <c r="F63" s="75">
        <f>+'ENERO 26'!F63+'FEBRERO 26'!F63+'MARZO 26'!F63</f>
        <v>59974.73</v>
      </c>
      <c r="G63" s="75">
        <f>+'ENERO 26'!G63+'FEBRERO 26'!G63+'MARZO 26'!G63</f>
        <v>25583.31</v>
      </c>
      <c r="H63" s="75">
        <f>+'ENERO 26'!H63+'FEBRERO 26'!H63+'MARZO 26'!H63</f>
        <v>8013.5</v>
      </c>
      <c r="I63" s="75">
        <f>+'ENERO 26'!I63+'FEBRERO 26'!I63+'MARZO 26'!I63</f>
        <v>23651.64</v>
      </c>
      <c r="J63" s="75">
        <f>+'ENERO 26'!J63+'FEBRERO 26'!J63+'MARZO 26'!J63</f>
        <v>2019.8999999999999</v>
      </c>
      <c r="K63" s="75">
        <f>+'ENERO 26'!K63+'FEBRERO 26'!K63+'MARZO 26'!K63</f>
        <v>1827.77</v>
      </c>
      <c r="L63" s="75">
        <f>+'ENERO 26'!L63+'FEBRERO 26'!L63+'MARZO 26'!L63</f>
        <v>0</v>
      </c>
      <c r="M63" s="75">
        <f>+'ENERO 26'!M63</f>
        <v>2284.2800000000002</v>
      </c>
      <c r="N63" s="75">
        <f>+'ENERO 26'!N63+'FEBRERO 26'!M63+'MARZO 26'!M63</f>
        <v>0</v>
      </c>
      <c r="O63" s="76">
        <f t="shared" si="0"/>
        <v>1731505.3699999999</v>
      </c>
    </row>
    <row r="64" spans="1:15" ht="17.100000000000001" customHeight="1" x14ac:dyDescent="0.3">
      <c r="A64" s="38" t="s">
        <v>126</v>
      </c>
      <c r="B64" s="69" t="s">
        <v>127</v>
      </c>
      <c r="C64" s="75">
        <f>+'ENERO 26'!C64+'FEBRERO 26'!C64+'MARZO 26'!C64</f>
        <v>449787.45</v>
      </c>
      <c r="D64" s="75">
        <f>+'ENERO 26'!D64+'FEBRERO 26'!D64+'MARZO 26'!D64</f>
        <v>117966.59999999999</v>
      </c>
      <c r="E64" s="75">
        <f>+'ENERO 26'!E64+'FEBRERO 26'!E64+'MARZO 26'!E64</f>
        <v>6082.76</v>
      </c>
      <c r="F64" s="75">
        <f>+'ENERO 26'!F64+'FEBRERO 26'!F64+'MARZO 26'!F64</f>
        <v>24721.07</v>
      </c>
      <c r="G64" s="75">
        <f>+'ENERO 26'!G64+'FEBRERO 26'!G64+'MARZO 26'!G64</f>
        <v>10034.59</v>
      </c>
      <c r="H64" s="75">
        <f>+'ENERO 26'!H64+'FEBRERO 26'!H64+'MARZO 26'!H64</f>
        <v>2906.17</v>
      </c>
      <c r="I64" s="75">
        <f>+'ENERO 26'!I64+'FEBRERO 26'!I64+'MARZO 26'!I64</f>
        <v>8059.77</v>
      </c>
      <c r="J64" s="75">
        <f>+'ENERO 26'!J64+'FEBRERO 26'!J64+'MARZO 26'!J64</f>
        <v>1155.3899999999999</v>
      </c>
      <c r="K64" s="75">
        <f>+'ENERO 26'!K64+'FEBRERO 26'!K64+'MARZO 26'!K64</f>
        <v>537.66</v>
      </c>
      <c r="L64" s="75">
        <f>+'ENERO 26'!L64+'FEBRERO 26'!L64+'MARZO 26'!L64</f>
        <v>0</v>
      </c>
      <c r="M64" s="75">
        <f>+'ENERO 26'!M64</f>
        <v>1807.61</v>
      </c>
      <c r="N64" s="75">
        <f>+'ENERO 26'!N64+'FEBRERO 26'!M64+'MARZO 26'!M64</f>
        <v>0</v>
      </c>
      <c r="O64" s="76">
        <f t="shared" si="0"/>
        <v>623059.07000000007</v>
      </c>
    </row>
    <row r="65" spans="1:15" ht="17.100000000000001" customHeight="1" x14ac:dyDescent="0.3">
      <c r="A65" s="38" t="s">
        <v>128</v>
      </c>
      <c r="B65" s="69" t="s">
        <v>129</v>
      </c>
      <c r="C65" s="75">
        <f>+'ENERO 26'!C65+'FEBRERO 26'!C65+'MARZO 26'!C65</f>
        <v>14104877.460000001</v>
      </c>
      <c r="D65" s="75">
        <f>+'ENERO 26'!D65+'FEBRERO 26'!D65+'MARZO 26'!D65</f>
        <v>4450409.25</v>
      </c>
      <c r="E65" s="75">
        <f>+'ENERO 26'!E65+'FEBRERO 26'!E65+'MARZO 26'!E65</f>
        <v>141443.57</v>
      </c>
      <c r="F65" s="75">
        <f>+'ENERO 26'!F65+'FEBRERO 26'!F65+'MARZO 26'!F65</f>
        <v>728963.97</v>
      </c>
      <c r="G65" s="75">
        <f>+'ENERO 26'!G65+'FEBRERO 26'!G65+'MARZO 26'!G65</f>
        <v>259932.27</v>
      </c>
      <c r="H65" s="75">
        <f>+'ENERO 26'!H65+'FEBRERO 26'!H65+'MARZO 26'!H65</f>
        <v>104137.92</v>
      </c>
      <c r="I65" s="75">
        <f>+'ENERO 26'!I65+'FEBRERO 26'!I65+'MARZO 26'!I65</f>
        <v>284766.43</v>
      </c>
      <c r="J65" s="75">
        <f>+'ENERO 26'!J65+'FEBRERO 26'!J65+'MARZO 26'!J65</f>
        <v>19499.79</v>
      </c>
      <c r="K65" s="75">
        <f>+'ENERO 26'!K65+'FEBRERO 26'!K65+'MARZO 26'!K65</f>
        <v>25394.699999999997</v>
      </c>
      <c r="L65" s="75">
        <f>+'ENERO 26'!L65+'FEBRERO 26'!L65+'MARZO 26'!L65</f>
        <v>378452</v>
      </c>
      <c r="M65" s="75">
        <f>+'ENERO 26'!M65</f>
        <v>9444.5499999999993</v>
      </c>
      <c r="N65" s="75">
        <f>+'ENERO 26'!N65+'FEBRERO 26'!M65+'MARZO 26'!M65</f>
        <v>213718.24</v>
      </c>
      <c r="O65" s="76">
        <f t="shared" si="0"/>
        <v>20721040.149999999</v>
      </c>
    </row>
    <row r="66" spans="1:15" ht="17.100000000000001" customHeight="1" x14ac:dyDescent="0.3">
      <c r="A66" s="38" t="s">
        <v>130</v>
      </c>
      <c r="B66" s="69" t="s">
        <v>131</v>
      </c>
      <c r="C66" s="75">
        <f>+'ENERO 26'!C66+'FEBRERO 26'!C66+'MARZO 26'!C66</f>
        <v>3073380.55</v>
      </c>
      <c r="D66" s="75">
        <f>+'ENERO 26'!D66+'FEBRERO 26'!D66+'MARZO 26'!D66</f>
        <v>295300.19999999995</v>
      </c>
      <c r="E66" s="75">
        <f>+'ENERO 26'!E66+'FEBRERO 26'!E66+'MARZO 26'!E66</f>
        <v>35903.119999999995</v>
      </c>
      <c r="F66" s="75">
        <f>+'ENERO 26'!F66+'FEBRERO 26'!F66+'MARZO 26'!F66</f>
        <v>165910.41</v>
      </c>
      <c r="G66" s="75">
        <f>+'ENERO 26'!G66+'FEBRERO 26'!G66+'MARZO 26'!G66</f>
        <v>91364.91</v>
      </c>
      <c r="H66" s="75">
        <f>+'ENERO 26'!H66+'FEBRERO 26'!H66+'MARZO 26'!H66</f>
        <v>22106.079999999998</v>
      </c>
      <c r="I66" s="75">
        <f>+'ENERO 26'!I66+'FEBRERO 26'!I66+'MARZO 26'!I66</f>
        <v>73027.16</v>
      </c>
      <c r="J66" s="75">
        <f>+'ENERO 26'!J66+'FEBRERO 26'!J66+'MARZO 26'!J66</f>
        <v>5765.7000000000007</v>
      </c>
      <c r="K66" s="75">
        <f>+'ENERO 26'!K66+'FEBRERO 26'!K66+'MARZO 26'!K66</f>
        <v>5059.74</v>
      </c>
      <c r="L66" s="75">
        <f>+'ENERO 26'!L66+'FEBRERO 26'!L66+'MARZO 26'!L66</f>
        <v>80275</v>
      </c>
      <c r="M66" s="75">
        <f>+'ENERO 26'!M66</f>
        <v>4151.68</v>
      </c>
      <c r="N66" s="75">
        <f>+'ENERO 26'!N66+'FEBRERO 26'!M66+'MARZO 26'!M66</f>
        <v>0</v>
      </c>
      <c r="O66" s="76">
        <f t="shared" si="0"/>
        <v>3852244.5500000012</v>
      </c>
    </row>
    <row r="67" spans="1:15" ht="17.100000000000001" customHeight="1" x14ac:dyDescent="0.3">
      <c r="A67" s="38" t="s">
        <v>132</v>
      </c>
      <c r="B67" s="69" t="s">
        <v>133</v>
      </c>
      <c r="C67" s="75">
        <f>+'ENERO 26'!C67+'FEBRERO 26'!C67+'MARZO 26'!C67</f>
        <v>15578966.329999998</v>
      </c>
      <c r="D67" s="75">
        <f>+'ENERO 26'!D67+'FEBRERO 26'!D67+'MARZO 26'!D67</f>
        <v>6711916.2000000002</v>
      </c>
      <c r="E67" s="75">
        <f>+'ENERO 26'!E67+'FEBRERO 26'!E67+'MARZO 26'!E67</f>
        <v>161959.84</v>
      </c>
      <c r="F67" s="75">
        <f>+'ENERO 26'!F67+'FEBRERO 26'!F67+'MARZO 26'!F67</f>
        <v>831149.90999999992</v>
      </c>
      <c r="G67" s="75">
        <f>+'ENERO 26'!G67+'FEBRERO 26'!G67+'MARZO 26'!G67</f>
        <v>344268.01</v>
      </c>
      <c r="H67" s="75">
        <f>+'ENERO 26'!H67+'FEBRERO 26'!H67+'MARZO 26'!H67</f>
        <v>120222.86000000002</v>
      </c>
      <c r="I67" s="75">
        <f>+'ENERO 26'!I67+'FEBRERO 26'!I67+'MARZO 26'!I67</f>
        <v>359537.42000000004</v>
      </c>
      <c r="J67" s="75">
        <f>+'ENERO 26'!J67+'FEBRERO 26'!J67+'MARZO 26'!J67</f>
        <v>19468.77</v>
      </c>
      <c r="K67" s="75">
        <f>+'ENERO 26'!K67+'FEBRERO 26'!K67+'MARZO 26'!K67</f>
        <v>30988.620000000003</v>
      </c>
      <c r="L67" s="75">
        <f>+'ENERO 26'!L67+'FEBRERO 26'!L67+'MARZO 26'!L67</f>
        <v>0</v>
      </c>
      <c r="M67" s="75">
        <f>+'ENERO 26'!M67</f>
        <v>11979.04</v>
      </c>
      <c r="N67" s="75">
        <f>+'ENERO 26'!N67+'FEBRERO 26'!M67+'MARZO 26'!M67</f>
        <v>0</v>
      </c>
      <c r="O67" s="76">
        <f t="shared" si="0"/>
        <v>24170457</v>
      </c>
    </row>
    <row r="68" spans="1:15" ht="17.100000000000001" customHeight="1" x14ac:dyDescent="0.3">
      <c r="A68" s="38" t="s">
        <v>134</v>
      </c>
      <c r="B68" s="69" t="s">
        <v>135</v>
      </c>
      <c r="C68" s="75">
        <f>+'ENERO 26'!C68+'FEBRERO 26'!C68+'MARZO 26'!C68</f>
        <v>758126.64999999991</v>
      </c>
      <c r="D68" s="75">
        <f>+'ENERO 26'!D68+'FEBRERO 26'!D68+'MARZO 26'!D68</f>
        <v>202549.74</v>
      </c>
      <c r="E68" s="75">
        <f>+'ENERO 26'!E68+'FEBRERO 26'!E68+'MARZO 26'!E68</f>
        <v>9336.65</v>
      </c>
      <c r="F68" s="75">
        <f>+'ENERO 26'!F68+'FEBRERO 26'!F68+'MARZO 26'!F68</f>
        <v>40023.93</v>
      </c>
      <c r="G68" s="75">
        <f>+'ENERO 26'!G68+'FEBRERO 26'!G68+'MARZO 26'!G68</f>
        <v>17308.309999999998</v>
      </c>
      <c r="H68" s="75">
        <f>+'ENERO 26'!H68+'FEBRERO 26'!H68+'MARZO 26'!H68</f>
        <v>4890.12</v>
      </c>
      <c r="I68" s="75">
        <f>+'ENERO 26'!I68+'FEBRERO 26'!I68+'MARZO 26'!I68</f>
        <v>13910.55</v>
      </c>
      <c r="J68" s="75">
        <f>+'ENERO 26'!J68+'FEBRERO 26'!J68+'MARZO 26'!J68</f>
        <v>1722.9900000000002</v>
      </c>
      <c r="K68" s="75">
        <f>+'ENERO 26'!K68+'FEBRERO 26'!K68+'MARZO 26'!K68</f>
        <v>932.25</v>
      </c>
      <c r="L68" s="75">
        <f>+'ENERO 26'!L68+'FEBRERO 26'!L68+'MARZO 26'!L68</f>
        <v>9478</v>
      </c>
      <c r="M68" s="75">
        <f>+'ENERO 26'!M68</f>
        <v>2024.01</v>
      </c>
      <c r="N68" s="75">
        <f>+'ENERO 26'!N68+'FEBRERO 26'!M68+'MARZO 26'!M68</f>
        <v>0</v>
      </c>
      <c r="O68" s="76">
        <f t="shared" si="0"/>
        <v>1060303.2</v>
      </c>
    </row>
    <row r="69" spans="1:15" ht="17.100000000000001" customHeight="1" x14ac:dyDescent="0.3">
      <c r="A69" s="38" t="s">
        <v>136</v>
      </c>
      <c r="B69" s="69" t="s">
        <v>137</v>
      </c>
      <c r="C69" s="75">
        <f>+'ENERO 26'!C69+'FEBRERO 26'!C69+'MARZO 26'!C69</f>
        <v>1118615.43</v>
      </c>
      <c r="D69" s="75">
        <f>+'ENERO 26'!D69+'FEBRERO 26'!D69+'MARZO 26'!D69</f>
        <v>429933.1</v>
      </c>
      <c r="E69" s="75">
        <f>+'ENERO 26'!E69+'FEBRERO 26'!E69+'MARZO 26'!E69</f>
        <v>13356.400000000001</v>
      </c>
      <c r="F69" s="75">
        <f>+'ENERO 26'!F69+'FEBRERO 26'!F69+'MARZO 26'!F69</f>
        <v>59587.51</v>
      </c>
      <c r="G69" s="75">
        <f>+'ENERO 26'!G69+'FEBRERO 26'!G69+'MARZO 26'!G69</f>
        <v>20460.169999999998</v>
      </c>
      <c r="H69" s="75">
        <f>+'ENERO 26'!H69+'FEBRERO 26'!H69+'MARZO 26'!H69</f>
        <v>7587.1</v>
      </c>
      <c r="I69" s="75">
        <f>+'ENERO 26'!I69+'FEBRERO 26'!I69+'MARZO 26'!I69</f>
        <v>19431.73</v>
      </c>
      <c r="J69" s="75">
        <f>+'ENERO 26'!J69+'FEBRERO 26'!J69+'MARZO 26'!J69</f>
        <v>2199.3000000000002</v>
      </c>
      <c r="K69" s="75">
        <f>+'ENERO 26'!K69+'FEBRERO 26'!K69+'MARZO 26'!K69</f>
        <v>1590.35</v>
      </c>
      <c r="L69" s="75">
        <f>+'ENERO 26'!L69+'FEBRERO 26'!L69+'MARZO 26'!L69</f>
        <v>0</v>
      </c>
      <c r="M69" s="75">
        <f>+'ENERO 26'!M69</f>
        <v>2108.41</v>
      </c>
      <c r="N69" s="75">
        <f>+'ENERO 26'!N69+'FEBRERO 26'!M69+'MARZO 26'!M69</f>
        <v>0</v>
      </c>
      <c r="O69" s="76">
        <f t="shared" si="0"/>
        <v>1674869.4999999998</v>
      </c>
    </row>
    <row r="70" spans="1:15" ht="17.100000000000001" customHeight="1" x14ac:dyDescent="0.3">
      <c r="A70" s="38" t="s">
        <v>138</v>
      </c>
      <c r="B70" s="69" t="s">
        <v>139</v>
      </c>
      <c r="C70" s="75">
        <f>+'ENERO 26'!C70+'FEBRERO 26'!C70+'MARZO 26'!C70</f>
        <v>291876</v>
      </c>
      <c r="D70" s="75">
        <f>+'ENERO 26'!D70+'FEBRERO 26'!D70+'MARZO 26'!D70</f>
        <v>168339.37</v>
      </c>
      <c r="E70" s="75">
        <f>+'ENERO 26'!E70+'FEBRERO 26'!E70+'MARZO 26'!E70</f>
        <v>4241.5599999999995</v>
      </c>
      <c r="F70" s="75">
        <f>+'ENERO 26'!F70+'FEBRERO 26'!F70+'MARZO 26'!F70</f>
        <v>15989.61</v>
      </c>
      <c r="G70" s="75">
        <f>+'ENERO 26'!G70+'FEBRERO 26'!G70+'MARZO 26'!G70</f>
        <v>3371.45</v>
      </c>
      <c r="H70" s="75">
        <f>+'ENERO 26'!H70+'FEBRERO 26'!H70+'MARZO 26'!H70</f>
        <v>1708.05</v>
      </c>
      <c r="I70" s="75">
        <f>+'ENERO 26'!I70+'FEBRERO 26'!I70+'MARZO 26'!I70</f>
        <v>3157.53</v>
      </c>
      <c r="J70" s="75">
        <f>+'ENERO 26'!J70+'FEBRERO 26'!J70+'MARZO 26'!J70</f>
        <v>900.66000000000008</v>
      </c>
      <c r="K70" s="75">
        <f>+'ENERO 26'!K70+'FEBRERO 26'!K70+'MARZO 26'!K70</f>
        <v>244.59</v>
      </c>
      <c r="L70" s="75">
        <f>+'ENERO 26'!L70+'FEBRERO 26'!L70+'MARZO 26'!L70</f>
        <v>0</v>
      </c>
      <c r="M70" s="75">
        <f>+'ENERO 26'!M70</f>
        <v>1610.54</v>
      </c>
      <c r="N70" s="75">
        <f>+'ENERO 26'!N70+'FEBRERO 26'!M70+'MARZO 26'!M70</f>
        <v>0</v>
      </c>
      <c r="O70" s="76">
        <f t="shared" si="0"/>
        <v>491439.35999999999</v>
      </c>
    </row>
    <row r="71" spans="1:15" ht="17.100000000000001" customHeight="1" x14ac:dyDescent="0.3">
      <c r="A71" s="38" t="s">
        <v>140</v>
      </c>
      <c r="B71" s="69" t="s">
        <v>141</v>
      </c>
      <c r="C71" s="75">
        <f>+'ENERO 26'!C71+'FEBRERO 26'!C71+'MARZO 26'!C71</f>
        <v>1018266.03</v>
      </c>
      <c r="D71" s="75">
        <f>+'ENERO 26'!D71+'FEBRERO 26'!D71+'MARZO 26'!D71</f>
        <v>229709.55</v>
      </c>
      <c r="E71" s="75">
        <f>+'ENERO 26'!E71+'FEBRERO 26'!E71+'MARZO 26'!E71</f>
        <v>11040.36</v>
      </c>
      <c r="F71" s="75">
        <f>+'ENERO 26'!F71+'FEBRERO 26'!F71+'MARZO 26'!F71</f>
        <v>55377.33</v>
      </c>
      <c r="G71" s="75">
        <f>+'ENERO 26'!G71+'FEBRERO 26'!G71+'MARZO 26'!G71</f>
        <v>28877.189999999995</v>
      </c>
      <c r="H71" s="75">
        <f>+'ENERO 26'!H71+'FEBRERO 26'!H71+'MARZO 26'!H71</f>
        <v>7966.99</v>
      </c>
      <c r="I71" s="75">
        <f>+'ENERO 26'!I71+'FEBRERO 26'!I71+'MARZO 26'!I71</f>
        <v>26814.61</v>
      </c>
      <c r="J71" s="75">
        <f>+'ENERO 26'!J71+'FEBRERO 26'!J71+'MARZO 26'!J71</f>
        <v>1572.54</v>
      </c>
      <c r="K71" s="75">
        <f>+'ENERO 26'!K71+'FEBRERO 26'!K71+'MARZO 26'!K71</f>
        <v>2045.44</v>
      </c>
      <c r="L71" s="75">
        <f>+'ENERO 26'!L71+'FEBRERO 26'!L71+'MARZO 26'!L71</f>
        <v>38692</v>
      </c>
      <c r="M71" s="75">
        <f>+'ENERO 26'!M71</f>
        <v>2399.4499999999998</v>
      </c>
      <c r="N71" s="75">
        <f>+'ENERO 26'!N71+'FEBRERO 26'!M71+'MARZO 26'!M71</f>
        <v>0</v>
      </c>
      <c r="O71" s="76">
        <f t="shared" si="0"/>
        <v>1422761.4900000002</v>
      </c>
    </row>
    <row r="72" spans="1:15" ht="17.100000000000001" customHeight="1" x14ac:dyDescent="0.3">
      <c r="A72" s="38" t="s">
        <v>142</v>
      </c>
      <c r="B72" s="69" t="s">
        <v>143</v>
      </c>
      <c r="C72" s="75">
        <f>+'ENERO 26'!C72+'FEBRERO 26'!C72+'MARZO 26'!C72</f>
        <v>2286165.31</v>
      </c>
      <c r="D72" s="75">
        <f>+'ENERO 26'!D72+'FEBRERO 26'!D72+'MARZO 26'!D72</f>
        <v>752813.46000000008</v>
      </c>
      <c r="E72" s="75">
        <f>+'ENERO 26'!E72+'FEBRERO 26'!E72+'MARZO 26'!E72</f>
        <v>24960.879999999997</v>
      </c>
      <c r="F72" s="75">
        <f>+'ENERO 26'!F72+'FEBRERO 26'!F72+'MARZO 26'!F72</f>
        <v>123409.79000000001</v>
      </c>
      <c r="G72" s="75">
        <f>+'ENERO 26'!G72+'FEBRERO 26'!G72+'MARZO 26'!G72</f>
        <v>58345.4</v>
      </c>
      <c r="H72" s="75">
        <f>+'ENERO 26'!H72+'FEBRERO 26'!H72+'MARZO 26'!H72</f>
        <v>17444.36</v>
      </c>
      <c r="I72" s="75">
        <f>+'ENERO 26'!I72+'FEBRERO 26'!I72+'MARZO 26'!I72</f>
        <v>55025.27</v>
      </c>
      <c r="J72" s="75">
        <f>+'ENERO 26'!J72+'FEBRERO 26'!J72+'MARZO 26'!J72</f>
        <v>3562.5299999999997</v>
      </c>
      <c r="K72" s="75">
        <f>+'ENERO 26'!K72+'FEBRERO 26'!K72+'MARZO 26'!K72</f>
        <v>4353.78</v>
      </c>
      <c r="L72" s="75">
        <f>+'ENERO 26'!L72+'FEBRERO 26'!L72+'MARZO 26'!L72</f>
        <v>50227</v>
      </c>
      <c r="M72" s="75">
        <f>+'ENERO 26'!M72</f>
        <v>3272.76</v>
      </c>
      <c r="N72" s="75">
        <f>+'ENERO 26'!N72+'FEBRERO 26'!M72+'MARZO 26'!M72</f>
        <v>0</v>
      </c>
      <c r="O72" s="76">
        <f t="shared" si="0"/>
        <v>3379580.5399999991</v>
      </c>
    </row>
    <row r="73" spans="1:15" ht="17.100000000000001" customHeight="1" x14ac:dyDescent="0.3">
      <c r="A73" s="38" t="s">
        <v>144</v>
      </c>
      <c r="B73" s="69" t="s">
        <v>145</v>
      </c>
      <c r="C73" s="75">
        <f>+'ENERO 26'!C73+'FEBRERO 26'!C73+'MARZO 26'!C73</f>
        <v>527298.28</v>
      </c>
      <c r="D73" s="75">
        <f>+'ENERO 26'!D73+'FEBRERO 26'!D73+'MARZO 26'!D73</f>
        <v>259440.26</v>
      </c>
      <c r="E73" s="75">
        <f>+'ENERO 26'!E73+'FEBRERO 26'!E73+'MARZO 26'!E73</f>
        <v>7115.1</v>
      </c>
      <c r="F73" s="75">
        <f>+'ENERO 26'!F73+'FEBRERO 26'!F73+'MARZO 26'!F73</f>
        <v>28814.6</v>
      </c>
      <c r="G73" s="75">
        <f>+'ENERO 26'!G73+'FEBRERO 26'!G73+'MARZO 26'!G73</f>
        <v>7546.99</v>
      </c>
      <c r="H73" s="75">
        <f>+'ENERO 26'!H73+'FEBRERO 26'!H73+'MARZO 26'!H73</f>
        <v>3359.98</v>
      </c>
      <c r="I73" s="75">
        <f>+'ENERO 26'!I73+'FEBRERO 26'!I73+'MARZO 26'!I73</f>
        <v>7331.4400000000005</v>
      </c>
      <c r="J73" s="75">
        <f>+'ENERO 26'!J73+'FEBRERO 26'!J73+'MARZO 26'!J73</f>
        <v>1360.1999999999998</v>
      </c>
      <c r="K73" s="75">
        <f>+'ENERO 26'!K73+'FEBRERO 26'!K73+'MARZO 26'!K73</f>
        <v>606.23</v>
      </c>
      <c r="L73" s="75">
        <f>+'ENERO 26'!L73+'FEBRERO 26'!L73+'MARZO 26'!L73</f>
        <v>7973</v>
      </c>
      <c r="M73" s="75">
        <f>+'ENERO 26'!M73</f>
        <v>1731.32</v>
      </c>
      <c r="N73" s="75">
        <f>+'ENERO 26'!N73+'FEBRERO 26'!M73+'MARZO 26'!M73</f>
        <v>0</v>
      </c>
      <c r="O73" s="76">
        <f t="shared" ref="O73:O136" si="1">SUM(C73:N73)</f>
        <v>852577.39999999979</v>
      </c>
    </row>
    <row r="74" spans="1:15" ht="17.100000000000001" customHeight="1" x14ac:dyDescent="0.3">
      <c r="A74" s="38" t="s">
        <v>146</v>
      </c>
      <c r="B74" s="69" t="s">
        <v>147</v>
      </c>
      <c r="C74" s="75">
        <f>+'ENERO 26'!C74+'FEBRERO 26'!C74+'MARZO 26'!C74</f>
        <v>1828496.12</v>
      </c>
      <c r="D74" s="75">
        <f>+'ENERO 26'!D74+'FEBRERO 26'!D74+'MARZO 26'!D74</f>
        <v>1008194.6499999999</v>
      </c>
      <c r="E74" s="75">
        <f>+'ENERO 26'!E74+'FEBRERO 26'!E74+'MARZO 26'!E74</f>
        <v>19941.59</v>
      </c>
      <c r="F74" s="75">
        <f>+'ENERO 26'!F74+'FEBRERO 26'!F74+'MARZO 26'!F74</f>
        <v>91733.06</v>
      </c>
      <c r="G74" s="75">
        <f>+'ENERO 26'!G74+'FEBRERO 26'!G74+'MARZO 26'!G74</f>
        <v>36536.699999999997</v>
      </c>
      <c r="H74" s="75">
        <f>+'ENERO 26'!H74+'FEBRERO 26'!H74+'MARZO 26'!H74</f>
        <v>12162.91</v>
      </c>
      <c r="I74" s="75">
        <f>+'ENERO 26'!I74+'FEBRERO 26'!I74+'MARZO 26'!I74</f>
        <v>32863.01</v>
      </c>
      <c r="J74" s="75">
        <f>+'ENERO 26'!J74+'FEBRERO 26'!J74+'MARZO 26'!J74</f>
        <v>3912.96</v>
      </c>
      <c r="K74" s="75">
        <f>+'ENERO 26'!K74+'FEBRERO 26'!K74+'MARZO 26'!K74</f>
        <v>2466.83</v>
      </c>
      <c r="L74" s="75">
        <f>+'ENERO 26'!L74+'FEBRERO 26'!L74+'MARZO 26'!L74</f>
        <v>22360</v>
      </c>
      <c r="M74" s="75">
        <f>+'ENERO 26'!M74</f>
        <v>2617.5100000000002</v>
      </c>
      <c r="N74" s="75">
        <f>+'ENERO 26'!N74+'FEBRERO 26'!M74+'MARZO 26'!M74</f>
        <v>0</v>
      </c>
      <c r="O74" s="76">
        <f t="shared" si="1"/>
        <v>3061285.34</v>
      </c>
    </row>
    <row r="75" spans="1:15" ht="17.100000000000001" customHeight="1" x14ac:dyDescent="0.3">
      <c r="A75" s="38" t="s">
        <v>148</v>
      </c>
      <c r="B75" s="69" t="s">
        <v>149</v>
      </c>
      <c r="C75" s="75">
        <f>+'ENERO 26'!C75+'FEBRERO 26'!C75+'MARZO 26'!C75</f>
        <v>249196147.60999998</v>
      </c>
      <c r="D75" s="75">
        <f>+'ENERO 26'!D75+'FEBRERO 26'!D75+'MARZO 26'!D75</f>
        <v>65932487.780000001</v>
      </c>
      <c r="E75" s="75">
        <f>+'ENERO 26'!E75+'FEBRERO 26'!E75+'MARZO 26'!E75</f>
        <v>2583066.9800000004</v>
      </c>
      <c r="F75" s="75">
        <f>+'ENERO 26'!F75+'FEBRERO 26'!F75+'MARZO 26'!F75</f>
        <v>13337050.340000002</v>
      </c>
      <c r="G75" s="75">
        <f>+'ENERO 26'!G75+'FEBRERO 26'!G75+'MARZO 26'!G75</f>
        <v>1806661.1500000001</v>
      </c>
      <c r="H75" s="75">
        <f>+'ENERO 26'!H75+'FEBRERO 26'!H75+'MARZO 26'!H75</f>
        <v>1935562.2999999998</v>
      </c>
      <c r="I75" s="75">
        <f>+'ENERO 26'!I75+'FEBRERO 26'!I75+'MARZO 26'!I75</f>
        <v>4225784.5600000005</v>
      </c>
      <c r="J75" s="75">
        <f>+'ENERO 26'!J75+'FEBRERO 26'!J75+'MARZO 26'!J75</f>
        <v>281868.90000000002</v>
      </c>
      <c r="K75" s="75">
        <f>+'ENERO 26'!K75+'FEBRERO 26'!K75+'MARZO 26'!K75</f>
        <v>523419.86000000004</v>
      </c>
      <c r="L75" s="75">
        <f>+'ENERO 26'!L75+'FEBRERO 26'!L75+'MARZO 26'!L75</f>
        <v>45023239</v>
      </c>
      <c r="M75" s="75">
        <f>+'ENERO 26'!M75</f>
        <v>57833.420000000006</v>
      </c>
      <c r="N75" s="75">
        <f>+'ENERO 26'!N75+'FEBRERO 26'!M75+'MARZO 26'!M75</f>
        <v>0</v>
      </c>
      <c r="O75" s="76">
        <f t="shared" si="1"/>
        <v>384903121.89999998</v>
      </c>
    </row>
    <row r="76" spans="1:15" ht="17.100000000000001" customHeight="1" x14ac:dyDescent="0.3">
      <c r="A76" s="38" t="s">
        <v>150</v>
      </c>
      <c r="B76" s="69" t="s">
        <v>151</v>
      </c>
      <c r="C76" s="75">
        <f>+'ENERO 26'!C76+'FEBRERO 26'!C76+'MARZO 26'!C76</f>
        <v>6870275.6200000001</v>
      </c>
      <c r="D76" s="75">
        <f>+'ENERO 26'!D76+'FEBRERO 26'!D76+'MARZO 26'!D76</f>
        <v>2460364.52</v>
      </c>
      <c r="E76" s="75">
        <f>+'ENERO 26'!E76+'FEBRERO 26'!E76+'MARZO 26'!E76</f>
        <v>73968.86</v>
      </c>
      <c r="F76" s="75">
        <f>+'ENERO 26'!F76+'FEBRERO 26'!F76+'MARZO 26'!F76</f>
        <v>368819.04999999993</v>
      </c>
      <c r="G76" s="75">
        <f>+'ENERO 26'!G76+'FEBRERO 26'!G76+'MARZO 26'!G76</f>
        <v>162434</v>
      </c>
      <c r="H76" s="75">
        <f>+'ENERO 26'!H76+'FEBRERO 26'!H76+'MARZO 26'!H76</f>
        <v>52425.1</v>
      </c>
      <c r="I76" s="75">
        <f>+'ENERO 26'!I76+'FEBRERO 26'!I76+'MARZO 26'!I76</f>
        <v>159899.19</v>
      </c>
      <c r="J76" s="75">
        <f>+'ENERO 26'!J76+'FEBRERO 26'!J76+'MARZO 26'!J76</f>
        <v>10652.130000000001</v>
      </c>
      <c r="K76" s="75">
        <f>+'ENERO 26'!K76+'FEBRERO 26'!K76+'MARZO 26'!K76</f>
        <v>13113.749999999998</v>
      </c>
      <c r="L76" s="75">
        <f>+'ENERO 26'!L76+'FEBRERO 26'!L76+'MARZO 26'!L76</f>
        <v>169714</v>
      </c>
      <c r="M76" s="75">
        <f>+'ENERO 26'!M76</f>
        <v>6444.4</v>
      </c>
      <c r="N76" s="75">
        <f>+'ENERO 26'!N76+'FEBRERO 26'!M76+'MARZO 26'!M76</f>
        <v>0</v>
      </c>
      <c r="O76" s="76">
        <f t="shared" si="1"/>
        <v>10348110.620000001</v>
      </c>
    </row>
    <row r="77" spans="1:15" ht="17.100000000000001" customHeight="1" x14ac:dyDescent="0.3">
      <c r="A77" s="38" t="s">
        <v>152</v>
      </c>
      <c r="B77" s="69" t="s">
        <v>153</v>
      </c>
      <c r="C77" s="75">
        <f>+'ENERO 26'!C77+'FEBRERO 26'!C77+'MARZO 26'!C77</f>
        <v>775983.61</v>
      </c>
      <c r="D77" s="75">
        <f>+'ENERO 26'!D77+'FEBRERO 26'!D77+'MARZO 26'!D77</f>
        <v>157169.40000000002</v>
      </c>
      <c r="E77" s="75">
        <f>+'ENERO 26'!E77+'FEBRERO 26'!E77+'MARZO 26'!E77</f>
        <v>9765.7000000000007</v>
      </c>
      <c r="F77" s="75">
        <f>+'ENERO 26'!F77+'FEBRERO 26'!F77+'MARZO 26'!F77</f>
        <v>42587.33</v>
      </c>
      <c r="G77" s="75">
        <f>+'ENERO 26'!G77+'FEBRERO 26'!G77+'MARZO 26'!G77</f>
        <v>21196.47</v>
      </c>
      <c r="H77" s="75">
        <f>+'ENERO 26'!H77+'FEBRERO 26'!H77+'MARZO 26'!H77</f>
        <v>5398.51</v>
      </c>
      <c r="I77" s="75">
        <f>+'ENERO 26'!I77+'FEBRERO 26'!I77+'MARZO 26'!I77</f>
        <v>17158.289999999997</v>
      </c>
      <c r="J77" s="75">
        <f>+'ENERO 26'!J77+'FEBRERO 26'!J77+'MARZO 26'!J77</f>
        <v>1656</v>
      </c>
      <c r="K77" s="75">
        <f>+'ENERO 26'!K77+'FEBRERO 26'!K77+'MARZO 26'!K77</f>
        <v>1157.6599999999999</v>
      </c>
      <c r="L77" s="75">
        <f>+'ENERO 26'!L77+'FEBRERO 26'!L77+'MARZO 26'!L77</f>
        <v>30104</v>
      </c>
      <c r="M77" s="75">
        <f>+'ENERO 26'!M77</f>
        <v>2141.4699999999998</v>
      </c>
      <c r="N77" s="75">
        <f>+'ENERO 26'!N77+'FEBRERO 26'!M77+'MARZO 26'!M77</f>
        <v>0</v>
      </c>
      <c r="O77" s="76">
        <f t="shared" si="1"/>
        <v>1064318.44</v>
      </c>
    </row>
    <row r="78" spans="1:15" ht="17.100000000000001" customHeight="1" x14ac:dyDescent="0.3">
      <c r="A78" s="38" t="s">
        <v>154</v>
      </c>
      <c r="B78" s="69" t="s">
        <v>155</v>
      </c>
      <c r="C78" s="75">
        <f>+'ENERO 26'!C78+'FEBRERO 26'!C78+'MARZO 26'!C78</f>
        <v>1639358.52</v>
      </c>
      <c r="D78" s="75">
        <f>+'ENERO 26'!D78+'FEBRERO 26'!D78+'MARZO 26'!D78</f>
        <v>737066.22</v>
      </c>
      <c r="E78" s="75">
        <f>+'ENERO 26'!E78+'FEBRERO 26'!E78+'MARZO 26'!E78</f>
        <v>18471.419999999998</v>
      </c>
      <c r="F78" s="75">
        <f>+'ENERO 26'!F78+'FEBRERO 26'!F78+'MARZO 26'!F78</f>
        <v>88406.09</v>
      </c>
      <c r="G78" s="75">
        <f>+'ENERO 26'!G78+'FEBRERO 26'!G78+'MARZO 26'!G78</f>
        <v>44507.89</v>
      </c>
      <c r="H78" s="75">
        <f>+'ENERO 26'!H78+'FEBRERO 26'!H78+'MARZO 26'!H78</f>
        <v>12133.31</v>
      </c>
      <c r="I78" s="75">
        <f>+'ENERO 26'!I78+'FEBRERO 26'!I78+'MARZO 26'!I78</f>
        <v>39093.370000000003</v>
      </c>
      <c r="J78" s="75">
        <f>+'ENERO 26'!J78+'FEBRERO 26'!J78+'MARZO 26'!J78</f>
        <v>2748.06</v>
      </c>
      <c r="K78" s="75">
        <f>+'ENERO 26'!K78+'FEBRERO 26'!K78+'MARZO 26'!K78</f>
        <v>2904.1499999999996</v>
      </c>
      <c r="L78" s="75">
        <f>+'ENERO 26'!L78+'FEBRERO 26'!L78+'MARZO 26'!L78</f>
        <v>0</v>
      </c>
      <c r="M78" s="75">
        <f>+'ENERO 26'!M78</f>
        <v>2840.78</v>
      </c>
      <c r="N78" s="75">
        <f>+'ENERO 26'!N78+'FEBRERO 26'!M78+'MARZO 26'!M78</f>
        <v>0</v>
      </c>
      <c r="O78" s="76">
        <f t="shared" si="1"/>
        <v>2587529.81</v>
      </c>
    </row>
    <row r="79" spans="1:15" ht="17.100000000000001" customHeight="1" x14ac:dyDescent="0.3">
      <c r="A79" s="38" t="s">
        <v>156</v>
      </c>
      <c r="B79" s="69" t="s">
        <v>157</v>
      </c>
      <c r="C79" s="75">
        <f>+'ENERO 26'!C79+'FEBRERO 26'!C79+'MARZO 26'!C79</f>
        <v>1207312.56</v>
      </c>
      <c r="D79" s="75">
        <f>+'ENERO 26'!D79+'FEBRERO 26'!D79+'MARZO 26'!D79</f>
        <v>565860.57999999996</v>
      </c>
      <c r="E79" s="75">
        <f>+'ENERO 26'!E79+'FEBRERO 26'!E79+'MARZO 26'!E79</f>
        <v>16978.550000000003</v>
      </c>
      <c r="F79" s="75">
        <f>+'ENERO 26'!F79+'FEBRERO 26'!F79+'MARZO 26'!F79</f>
        <v>66359.289999999994</v>
      </c>
      <c r="G79" s="75">
        <f>+'ENERO 26'!G79+'FEBRERO 26'!G79+'MARZO 26'!G79</f>
        <v>22901.329999999998</v>
      </c>
      <c r="H79" s="75">
        <f>+'ENERO 26'!H79+'FEBRERO 26'!H79+'MARZO 26'!H79</f>
        <v>7414.73</v>
      </c>
      <c r="I79" s="75">
        <f>+'ENERO 26'!I79+'FEBRERO 26'!I79+'MARZO 26'!I79</f>
        <v>18191.47</v>
      </c>
      <c r="J79" s="75">
        <f>+'ENERO 26'!J79+'FEBRERO 26'!J79+'MARZO 26'!J79</f>
        <v>3337.1400000000003</v>
      </c>
      <c r="K79" s="75">
        <f>+'ENERO 26'!K79+'FEBRERO 26'!K79+'MARZO 26'!K79</f>
        <v>1217.8400000000001</v>
      </c>
      <c r="L79" s="75">
        <f>+'ENERO 26'!L79+'FEBRERO 26'!L79+'MARZO 26'!L79</f>
        <v>5231</v>
      </c>
      <c r="M79" s="75">
        <f>+'ENERO 26'!M79</f>
        <v>2183.67</v>
      </c>
      <c r="N79" s="75">
        <f>+'ENERO 26'!N79+'FEBRERO 26'!M79+'MARZO 26'!M79</f>
        <v>0</v>
      </c>
      <c r="O79" s="76">
        <f t="shared" si="1"/>
        <v>1916988.1600000001</v>
      </c>
    </row>
    <row r="80" spans="1:15" ht="17.100000000000001" customHeight="1" x14ac:dyDescent="0.3">
      <c r="A80" s="38" t="s">
        <v>158</v>
      </c>
      <c r="B80" s="69" t="s">
        <v>159</v>
      </c>
      <c r="C80" s="75">
        <f>+'ENERO 26'!C80+'FEBRERO 26'!C80+'MARZO 26'!C80</f>
        <v>2787858.84</v>
      </c>
      <c r="D80" s="75">
        <f>+'ENERO 26'!D80+'FEBRERO 26'!D80+'MARZO 26'!D80</f>
        <v>209973.54</v>
      </c>
      <c r="E80" s="75">
        <f>+'ENERO 26'!E80+'FEBRERO 26'!E80+'MARZO 26'!E80</f>
        <v>28523</v>
      </c>
      <c r="F80" s="75">
        <f>+'ENERO 26'!F80+'FEBRERO 26'!F80+'MARZO 26'!F80</f>
        <v>154220.51999999999</v>
      </c>
      <c r="G80" s="75">
        <f>+'ENERO 26'!G80+'FEBRERO 26'!G80+'MARZO 26'!G80</f>
        <v>56071.740000000005</v>
      </c>
      <c r="H80" s="75">
        <f>+'ENERO 26'!H80+'FEBRERO 26'!H80+'MARZO 26'!H80</f>
        <v>23428.37</v>
      </c>
      <c r="I80" s="75">
        <f>+'ENERO 26'!I80+'FEBRERO 26'!I80+'MARZO 26'!I80</f>
        <v>67621.8</v>
      </c>
      <c r="J80" s="75">
        <f>+'ENERO 26'!J80+'FEBRERO 26'!J80+'MARZO 26'!J80</f>
        <v>2756.91</v>
      </c>
      <c r="K80" s="75">
        <f>+'ENERO 26'!K80+'FEBRERO 26'!K80+'MARZO 26'!K80</f>
        <v>6530.1</v>
      </c>
      <c r="L80" s="75">
        <f>+'ENERO 26'!L80+'FEBRERO 26'!L80+'MARZO 26'!L80</f>
        <v>0</v>
      </c>
      <c r="M80" s="75">
        <f>+'ENERO 26'!M80</f>
        <v>3182.33</v>
      </c>
      <c r="N80" s="75">
        <f>+'ENERO 26'!N80+'FEBRERO 26'!M80+'MARZO 26'!M80</f>
        <v>0</v>
      </c>
      <c r="O80" s="76">
        <f t="shared" si="1"/>
        <v>3340167.1500000004</v>
      </c>
    </row>
    <row r="81" spans="1:15" ht="17.100000000000001" customHeight="1" x14ac:dyDescent="0.3">
      <c r="A81" s="38" t="s">
        <v>160</v>
      </c>
      <c r="B81" s="69" t="s">
        <v>161</v>
      </c>
      <c r="C81" s="75">
        <f>+'ENERO 26'!C81+'FEBRERO 26'!C81+'MARZO 26'!C81</f>
        <v>8780058.5899999999</v>
      </c>
      <c r="D81" s="75">
        <f>+'ENERO 26'!D81+'FEBRERO 26'!D81+'MARZO 26'!D81</f>
        <v>3104807.03</v>
      </c>
      <c r="E81" s="75">
        <f>+'ENERO 26'!E81+'FEBRERO 26'!E81+'MARZO 26'!E81</f>
        <v>94162.19</v>
      </c>
      <c r="F81" s="75">
        <f>+'ENERO 26'!F81+'FEBRERO 26'!F81+'MARZO 26'!F81</f>
        <v>468986.25999999995</v>
      </c>
      <c r="G81" s="75">
        <f>+'ENERO 26'!G81+'FEBRERO 26'!G81+'MARZO 26'!G81</f>
        <v>236993.3</v>
      </c>
      <c r="H81" s="75">
        <f>+'ENERO 26'!H81+'FEBRERO 26'!H81+'MARZO 26'!H81</f>
        <v>66445.789999999994</v>
      </c>
      <c r="I81" s="75">
        <f>+'ENERO 26'!I81+'FEBRERO 26'!I81+'MARZO 26'!I81</f>
        <v>216221.02999999997</v>
      </c>
      <c r="J81" s="75">
        <f>+'ENERO 26'!J81+'FEBRERO 26'!J81+'MARZO 26'!J81</f>
        <v>13685.550000000001</v>
      </c>
      <c r="K81" s="75">
        <f>+'ENERO 26'!K81+'FEBRERO 26'!K81+'MARZO 26'!K81</f>
        <v>16476.060000000001</v>
      </c>
      <c r="L81" s="75">
        <f>+'ENERO 26'!L81+'FEBRERO 26'!L81+'MARZO 26'!L81</f>
        <v>1032060</v>
      </c>
      <c r="M81" s="75">
        <f>+'ENERO 26'!M81</f>
        <v>8710.52</v>
      </c>
      <c r="N81" s="75">
        <f>+'ENERO 26'!N81+'FEBRERO 26'!M81+'MARZO 26'!M81</f>
        <v>0</v>
      </c>
      <c r="O81" s="76">
        <f t="shared" si="1"/>
        <v>14038606.319999998</v>
      </c>
    </row>
    <row r="82" spans="1:15" ht="17.100000000000001" customHeight="1" x14ac:dyDescent="0.3">
      <c r="A82" s="38" t="s">
        <v>162</v>
      </c>
      <c r="B82" s="69" t="s">
        <v>163</v>
      </c>
      <c r="C82" s="75">
        <f>+'ENERO 26'!C82+'FEBRERO 26'!C82+'MARZO 26'!C82</f>
        <v>342207.5</v>
      </c>
      <c r="D82" s="75">
        <f>+'ENERO 26'!D82+'FEBRERO 26'!D82+'MARZO 26'!D82</f>
        <v>163452.94</v>
      </c>
      <c r="E82" s="75">
        <f>+'ENERO 26'!E82+'FEBRERO 26'!E82+'MARZO 26'!E82</f>
        <v>5471.81</v>
      </c>
      <c r="F82" s="75">
        <f>+'ENERO 26'!F82+'FEBRERO 26'!F82+'MARZO 26'!F82</f>
        <v>19263.100000000002</v>
      </c>
      <c r="G82" s="75">
        <f>+'ENERO 26'!G82+'FEBRERO 26'!G82+'MARZO 26'!G82</f>
        <v>3114.2699999999995</v>
      </c>
      <c r="H82" s="75">
        <f>+'ENERO 26'!H82+'FEBRERO 26'!H82+'MARZO 26'!H82</f>
        <v>1872.97</v>
      </c>
      <c r="I82" s="75">
        <f>+'ENERO 26'!I82+'FEBRERO 26'!I82+'MARZO 26'!I82</f>
        <v>2750.79</v>
      </c>
      <c r="J82" s="75">
        <f>+'ENERO 26'!J82+'FEBRERO 26'!J82+'MARZO 26'!J82</f>
        <v>1184.73</v>
      </c>
      <c r="K82" s="75">
        <f>+'ENERO 26'!K82+'FEBRERO 26'!K82+'MARZO 26'!K82</f>
        <v>202.09</v>
      </c>
      <c r="L82" s="75">
        <f>+'ENERO 26'!L82+'FEBRERO 26'!L82+'MARZO 26'!L82</f>
        <v>0</v>
      </c>
      <c r="M82" s="75">
        <f>+'ENERO 26'!M82</f>
        <v>1601.81</v>
      </c>
      <c r="N82" s="75">
        <f>+'ENERO 26'!N82+'FEBRERO 26'!M82+'MARZO 26'!M82</f>
        <v>0</v>
      </c>
      <c r="O82" s="76">
        <f t="shared" si="1"/>
        <v>541122.01</v>
      </c>
    </row>
    <row r="83" spans="1:15" ht="17.100000000000001" customHeight="1" x14ac:dyDescent="0.3">
      <c r="A83" s="38" t="s">
        <v>164</v>
      </c>
      <c r="B83" s="69" t="s">
        <v>165</v>
      </c>
      <c r="C83" s="75">
        <f>+'ENERO 26'!C83+'FEBRERO 26'!C83+'MARZO 26'!C83</f>
        <v>1253424.1200000001</v>
      </c>
      <c r="D83" s="75">
        <f>+'ENERO 26'!D83+'FEBRERO 26'!D83+'MARZO 26'!D83</f>
        <v>424819.71</v>
      </c>
      <c r="E83" s="75">
        <f>+'ENERO 26'!E83+'FEBRERO 26'!E83+'MARZO 26'!E83</f>
        <v>13414.150000000001</v>
      </c>
      <c r="F83" s="75">
        <f>+'ENERO 26'!F83+'FEBRERO 26'!F83+'MARZO 26'!F83</f>
        <v>58993.54</v>
      </c>
      <c r="G83" s="75">
        <f>+'ENERO 26'!G83+'FEBRERO 26'!G83+'MARZO 26'!G83</f>
        <v>18092.77</v>
      </c>
      <c r="H83" s="75">
        <f>+'ENERO 26'!H83+'FEBRERO 26'!H83+'MARZO 26'!H83</f>
        <v>7158.5499999999993</v>
      </c>
      <c r="I83" s="75">
        <f>+'ENERO 26'!I83+'FEBRERO 26'!I83+'MARZO 26'!I83</f>
        <v>15395.96</v>
      </c>
      <c r="J83" s="75">
        <f>+'ENERO 26'!J83+'FEBRERO 26'!J83+'MARZO 26'!J83</f>
        <v>2821.29</v>
      </c>
      <c r="K83" s="75">
        <f>+'ENERO 26'!K83+'FEBRERO 26'!K83+'MARZO 26'!K83</f>
        <v>1077.68</v>
      </c>
      <c r="L83" s="75">
        <f>+'ENERO 26'!L83+'FEBRERO 26'!L83+'MARZO 26'!L83</f>
        <v>126556</v>
      </c>
      <c r="M83" s="75">
        <f>+'ENERO 26'!M83</f>
        <v>2059.98</v>
      </c>
      <c r="N83" s="75">
        <f>+'ENERO 26'!N83+'FEBRERO 26'!M83+'MARZO 26'!M83</f>
        <v>0</v>
      </c>
      <c r="O83" s="76">
        <f t="shared" si="1"/>
        <v>1923813.75</v>
      </c>
    </row>
    <row r="84" spans="1:15" ht="17.100000000000001" customHeight="1" x14ac:dyDescent="0.3">
      <c r="A84" s="38" t="s">
        <v>166</v>
      </c>
      <c r="B84" s="69" t="s">
        <v>167</v>
      </c>
      <c r="C84" s="75">
        <f>+'ENERO 26'!C84+'FEBRERO 26'!C84+'MARZO 26'!C84</f>
        <v>1000278.31</v>
      </c>
      <c r="D84" s="75">
        <f>+'ENERO 26'!D84+'FEBRERO 26'!D84+'MARZO 26'!D84</f>
        <v>434672.25</v>
      </c>
      <c r="E84" s="75">
        <f>+'ENERO 26'!E84+'FEBRERO 26'!E84+'MARZO 26'!E84</f>
        <v>11566.54</v>
      </c>
      <c r="F84" s="75">
        <f>+'ENERO 26'!F84+'FEBRERO 26'!F84+'MARZO 26'!F84</f>
        <v>53539.43</v>
      </c>
      <c r="G84" s="75">
        <f>+'ENERO 26'!G84+'FEBRERO 26'!G84+'MARZO 26'!G84</f>
        <v>23418.57</v>
      </c>
      <c r="H84" s="75">
        <f>+'ENERO 26'!H84+'FEBRERO 26'!H84+'MARZO 26'!H84</f>
        <v>7121.1200000000008</v>
      </c>
      <c r="I84" s="75">
        <f>+'ENERO 26'!I84+'FEBRERO 26'!I84+'MARZO 26'!I84</f>
        <v>21215.489999999998</v>
      </c>
      <c r="J84" s="75">
        <f>+'ENERO 26'!J84+'FEBRERO 26'!J84+'MARZO 26'!J84</f>
        <v>1889.8500000000001</v>
      </c>
      <c r="K84" s="75">
        <f>+'ENERO 26'!K84+'FEBRERO 26'!K84+'MARZO 26'!K84</f>
        <v>1611.1800000000003</v>
      </c>
      <c r="L84" s="75">
        <f>+'ENERO 26'!L84+'FEBRERO 26'!L84+'MARZO 26'!L84</f>
        <v>0</v>
      </c>
      <c r="M84" s="75">
        <f>+'ENERO 26'!M84</f>
        <v>2216.09</v>
      </c>
      <c r="N84" s="75">
        <f>+'ENERO 26'!N84+'FEBRERO 26'!M84+'MARZO 26'!M84</f>
        <v>0</v>
      </c>
      <c r="O84" s="76">
        <f t="shared" si="1"/>
        <v>1557528.8300000003</v>
      </c>
    </row>
    <row r="85" spans="1:15" ht="17.100000000000001" customHeight="1" x14ac:dyDescent="0.3">
      <c r="A85" s="38" t="s">
        <v>168</v>
      </c>
      <c r="B85" s="69" t="s">
        <v>169</v>
      </c>
      <c r="C85" s="75">
        <f>+'ENERO 26'!C85+'FEBRERO 26'!C85+'MARZO 26'!C85</f>
        <v>1210754.8799999999</v>
      </c>
      <c r="D85" s="75">
        <f>+'ENERO 26'!D85+'FEBRERO 26'!D85+'MARZO 26'!D85</f>
        <v>592319.68000000005</v>
      </c>
      <c r="E85" s="75">
        <f>+'ENERO 26'!E85+'FEBRERO 26'!E85+'MARZO 26'!E85</f>
        <v>13066.190000000002</v>
      </c>
      <c r="F85" s="75">
        <f>+'ENERO 26'!F85+'FEBRERO 26'!F85+'MARZO 26'!F85</f>
        <v>64814.119999999995</v>
      </c>
      <c r="G85" s="75">
        <f>+'ENERO 26'!G85+'FEBRERO 26'!G85+'MARZO 26'!G85</f>
        <v>29718.880000000001</v>
      </c>
      <c r="H85" s="75">
        <f>+'ENERO 26'!H85+'FEBRERO 26'!H85+'MARZO 26'!H85</f>
        <v>9145.0300000000007</v>
      </c>
      <c r="I85" s="75">
        <f>+'ENERO 26'!I85+'FEBRERO 26'!I85+'MARZO 26'!I85</f>
        <v>28443.260000000002</v>
      </c>
      <c r="J85" s="75">
        <f>+'ENERO 26'!J85+'FEBRERO 26'!J85+'MARZO 26'!J85</f>
        <v>1856.52</v>
      </c>
      <c r="K85" s="75">
        <f>+'ENERO 26'!K85+'FEBRERO 26'!K85+'MARZO 26'!K85</f>
        <v>2260.77</v>
      </c>
      <c r="L85" s="75">
        <f>+'ENERO 26'!L85+'FEBRERO 26'!L85+'MARZO 26'!L85</f>
        <v>0</v>
      </c>
      <c r="M85" s="75">
        <f>+'ENERO 26'!M85</f>
        <v>2415.4499999999998</v>
      </c>
      <c r="N85" s="75">
        <f>+'ENERO 26'!N85+'FEBRERO 26'!M85+'MARZO 26'!M85</f>
        <v>0</v>
      </c>
      <c r="O85" s="76">
        <f t="shared" si="1"/>
        <v>1954794.78</v>
      </c>
    </row>
    <row r="86" spans="1:15" ht="17.100000000000001" customHeight="1" x14ac:dyDescent="0.3">
      <c r="A86" s="38" t="s">
        <v>170</v>
      </c>
      <c r="B86" s="69" t="s">
        <v>171</v>
      </c>
      <c r="C86" s="75">
        <f>+'ENERO 26'!C86+'FEBRERO 26'!C86+'MARZO 26'!C86</f>
        <v>499795.16</v>
      </c>
      <c r="D86" s="75">
        <f>+'ENERO 26'!D86+'FEBRERO 26'!D86+'MARZO 26'!D86</f>
        <v>149507.63</v>
      </c>
      <c r="E86" s="75">
        <f>+'ENERO 26'!E86+'FEBRERO 26'!E86+'MARZO 26'!E86</f>
        <v>5937.02</v>
      </c>
      <c r="F86" s="75">
        <f>+'ENERO 26'!F86+'FEBRERO 26'!F86+'MARZO 26'!F86</f>
        <v>25936.080000000002</v>
      </c>
      <c r="G86" s="75">
        <f>+'ENERO 26'!G86+'FEBRERO 26'!G86+'MARZO 26'!G86</f>
        <v>8775.2000000000007</v>
      </c>
      <c r="H86" s="75">
        <f>+'ENERO 26'!H86+'FEBRERO 26'!H86+'MARZO 26'!H86</f>
        <v>3183.12</v>
      </c>
      <c r="I86" s="75">
        <f>+'ENERO 26'!I86+'FEBRERO 26'!I86+'MARZO 26'!I86</f>
        <v>8010.16</v>
      </c>
      <c r="J86" s="75">
        <f>+'ENERO 26'!J86+'FEBRERO 26'!J86+'MARZO 26'!J86</f>
        <v>1032.8399999999999</v>
      </c>
      <c r="K86" s="75">
        <f>+'ENERO 26'!K86+'FEBRERO 26'!K86+'MARZO 26'!K86</f>
        <v>601.81000000000006</v>
      </c>
      <c r="L86" s="75">
        <f>+'ENERO 26'!L86+'FEBRERO 26'!L86+'MARZO 26'!L86</f>
        <v>0</v>
      </c>
      <c r="M86" s="75">
        <f>+'ENERO 26'!M86</f>
        <v>1777.47</v>
      </c>
      <c r="N86" s="75">
        <f>+'ENERO 26'!N86+'FEBRERO 26'!M86+'MARZO 26'!M86</f>
        <v>0</v>
      </c>
      <c r="O86" s="76">
        <f t="shared" si="1"/>
        <v>704556.49</v>
      </c>
    </row>
    <row r="87" spans="1:15" ht="17.100000000000001" customHeight="1" x14ac:dyDescent="0.3">
      <c r="A87" s="38" t="s">
        <v>172</v>
      </c>
      <c r="B87" s="69" t="s">
        <v>173</v>
      </c>
      <c r="C87" s="75">
        <f>+'ENERO 26'!C87+'FEBRERO 26'!C87+'MARZO 26'!C87</f>
        <v>52329831.109999999</v>
      </c>
      <c r="D87" s="75">
        <f>+'ENERO 26'!D87+'FEBRERO 26'!D87+'MARZO 26'!D87</f>
        <v>8479258.5500000007</v>
      </c>
      <c r="E87" s="75">
        <f>+'ENERO 26'!E87+'FEBRERO 26'!E87+'MARZO 26'!E87</f>
        <v>491903.75999999995</v>
      </c>
      <c r="F87" s="75">
        <f>+'ENERO 26'!F87+'FEBRERO 26'!F87+'MARZO 26'!F87</f>
        <v>2789668.5100000007</v>
      </c>
      <c r="G87" s="75">
        <f>+'ENERO 26'!G87+'FEBRERO 26'!G87+'MARZO 26'!G87</f>
        <v>566438.04</v>
      </c>
      <c r="H87" s="75">
        <f>+'ENERO 26'!H87+'FEBRERO 26'!H87+'MARZO 26'!H87</f>
        <v>436721.65</v>
      </c>
      <c r="I87" s="75">
        <f>+'ENERO 26'!I87+'FEBRERO 26'!I87+'MARZO 26'!I87</f>
        <v>1051009.3800000001</v>
      </c>
      <c r="J87" s="75">
        <f>+'ENERO 26'!J87+'FEBRERO 26'!J87+'MARZO 26'!J87</f>
        <v>54575.19</v>
      </c>
      <c r="K87" s="75">
        <f>+'ENERO 26'!K87+'FEBRERO 26'!K87+'MARZO 26'!K87</f>
        <v>121729.97</v>
      </c>
      <c r="L87" s="75">
        <f>+'ENERO 26'!L87+'FEBRERO 26'!L87+'MARZO 26'!L87</f>
        <v>11413660</v>
      </c>
      <c r="M87" s="75">
        <f>+'ENERO 26'!M87</f>
        <v>19060.099999999999</v>
      </c>
      <c r="N87" s="75">
        <f>+'ENERO 26'!N87+'FEBRERO 26'!M87+'MARZO 26'!M87</f>
        <v>0</v>
      </c>
      <c r="O87" s="76">
        <f t="shared" si="1"/>
        <v>77753856.25999999</v>
      </c>
    </row>
    <row r="88" spans="1:15" ht="17.100000000000001" customHeight="1" x14ac:dyDescent="0.3">
      <c r="A88" s="38" t="s">
        <v>174</v>
      </c>
      <c r="B88" s="69" t="s">
        <v>175</v>
      </c>
      <c r="C88" s="75">
        <f>+'ENERO 26'!C88+'FEBRERO 26'!C88+'MARZO 26'!C88</f>
        <v>501846.83</v>
      </c>
      <c r="D88" s="75">
        <f>+'ENERO 26'!D88+'FEBRERO 26'!D88+'MARZO 26'!D88</f>
        <v>199265.25999999998</v>
      </c>
      <c r="E88" s="75">
        <f>+'ENERO 26'!E88+'FEBRERO 26'!E88+'MARZO 26'!E88</f>
        <v>6775.7999999999993</v>
      </c>
      <c r="F88" s="75">
        <f>+'ENERO 26'!F88+'FEBRERO 26'!F88+'MARZO 26'!F88</f>
        <v>27706.54</v>
      </c>
      <c r="G88" s="75">
        <f>+'ENERO 26'!G88+'FEBRERO 26'!G88+'MARZO 26'!G88</f>
        <v>11081.91</v>
      </c>
      <c r="H88" s="75">
        <f>+'ENERO 26'!H88+'FEBRERO 26'!H88+'MARZO 26'!H88</f>
        <v>3284.6200000000003</v>
      </c>
      <c r="I88" s="75">
        <f>+'ENERO 26'!I88+'FEBRERO 26'!I88+'MARZO 26'!I88</f>
        <v>9081.2799999999988</v>
      </c>
      <c r="J88" s="75">
        <f>+'ENERO 26'!J88+'FEBRERO 26'!J88+'MARZO 26'!J88</f>
        <v>1262.82</v>
      </c>
      <c r="K88" s="75">
        <f>+'ENERO 26'!K88+'FEBRERO 26'!K88+'MARZO 26'!K88</f>
        <v>623.76</v>
      </c>
      <c r="L88" s="75">
        <f>+'ENERO 26'!L88+'FEBRERO 26'!L88+'MARZO 26'!L88</f>
        <v>0</v>
      </c>
      <c r="M88" s="75">
        <f>+'ENERO 26'!M88</f>
        <v>1838.17</v>
      </c>
      <c r="N88" s="75">
        <f>+'ENERO 26'!N88+'FEBRERO 26'!M88+'MARZO 26'!M88</f>
        <v>0</v>
      </c>
      <c r="O88" s="76">
        <f t="shared" si="1"/>
        <v>762766.99000000011</v>
      </c>
    </row>
    <row r="89" spans="1:15" ht="17.100000000000001" customHeight="1" x14ac:dyDescent="0.3">
      <c r="A89" s="38" t="s">
        <v>176</v>
      </c>
      <c r="B89" s="69" t="s">
        <v>177</v>
      </c>
      <c r="C89" s="75">
        <f>+'ENERO 26'!C89+'FEBRERO 26'!C89+'MARZO 26'!C89</f>
        <v>616543.23</v>
      </c>
      <c r="D89" s="75">
        <f>+'ENERO 26'!D89+'FEBRERO 26'!D89+'MARZO 26'!D89</f>
        <v>311871.39</v>
      </c>
      <c r="E89" s="75">
        <f>+'ENERO 26'!E89+'FEBRERO 26'!E89+'MARZO 26'!E89</f>
        <v>7652.38</v>
      </c>
      <c r="F89" s="75">
        <f>+'ENERO 26'!F89+'FEBRERO 26'!F89+'MARZO 26'!F89</f>
        <v>33575.520000000004</v>
      </c>
      <c r="G89" s="75">
        <f>+'ENERO 26'!G89+'FEBRERO 26'!G89+'MARZO 26'!G89</f>
        <v>12984.56</v>
      </c>
      <c r="H89" s="75">
        <f>+'ENERO 26'!H89+'FEBRERO 26'!H89+'MARZO 26'!H89</f>
        <v>4268.7</v>
      </c>
      <c r="I89" s="75">
        <f>+'ENERO 26'!I89+'FEBRERO 26'!I89+'MARZO 26'!I89</f>
        <v>11817.14</v>
      </c>
      <c r="J89" s="75">
        <f>+'ENERO 26'!J89+'FEBRERO 26'!J89+'MARZO 26'!J89</f>
        <v>1306.5</v>
      </c>
      <c r="K89" s="75">
        <f>+'ENERO 26'!K89+'FEBRERO 26'!K89+'MARZO 26'!K89</f>
        <v>911.79</v>
      </c>
      <c r="L89" s="75">
        <f>+'ENERO 26'!L89+'FEBRERO 26'!L89+'MARZO 26'!L89</f>
        <v>33530</v>
      </c>
      <c r="M89" s="75">
        <f>+'ENERO 26'!M89</f>
        <v>1895.96</v>
      </c>
      <c r="N89" s="75">
        <f>+'ENERO 26'!N89+'FEBRERO 26'!M89+'MARZO 26'!M89</f>
        <v>0</v>
      </c>
      <c r="O89" s="76">
        <f t="shared" si="1"/>
        <v>1036357.17</v>
      </c>
    </row>
    <row r="90" spans="1:15" ht="17.100000000000001" customHeight="1" x14ac:dyDescent="0.3">
      <c r="A90" s="38" t="s">
        <v>178</v>
      </c>
      <c r="B90" s="69" t="s">
        <v>179</v>
      </c>
      <c r="C90" s="75">
        <f>+'ENERO 26'!C90+'FEBRERO 26'!C90+'MARZO 26'!C90</f>
        <v>1064614.04</v>
      </c>
      <c r="D90" s="75">
        <f>+'ENERO 26'!D90+'FEBRERO 26'!D90+'MARZO 26'!D90</f>
        <v>167246.40000000002</v>
      </c>
      <c r="E90" s="75">
        <f>+'ENERO 26'!E90+'FEBRERO 26'!E90+'MARZO 26'!E90</f>
        <v>13043.739999999998</v>
      </c>
      <c r="F90" s="75">
        <f>+'ENERO 26'!F90+'FEBRERO 26'!F90+'MARZO 26'!F90</f>
        <v>57849.83</v>
      </c>
      <c r="G90" s="75">
        <f>+'ENERO 26'!G90+'FEBRERO 26'!G90+'MARZO 26'!G90</f>
        <v>28754.29</v>
      </c>
      <c r="H90" s="75">
        <f>+'ENERO 26'!H90+'FEBRERO 26'!H90+'MARZO 26'!H90</f>
        <v>7426.76</v>
      </c>
      <c r="I90" s="75">
        <f>+'ENERO 26'!I90+'FEBRERO 26'!I90+'MARZO 26'!I90</f>
        <v>23608.28</v>
      </c>
      <c r="J90" s="75">
        <f>+'ENERO 26'!J90+'FEBRERO 26'!J90+'MARZO 26'!J90</f>
        <v>2198.64</v>
      </c>
      <c r="K90" s="75">
        <f>+'ENERO 26'!K90+'FEBRERO 26'!K90+'MARZO 26'!K90</f>
        <v>1610.8200000000002</v>
      </c>
      <c r="L90" s="75">
        <f>+'ENERO 26'!L90+'FEBRERO 26'!L90+'MARZO 26'!L90</f>
        <v>0</v>
      </c>
      <c r="M90" s="75">
        <f>+'ENERO 26'!M90</f>
        <v>2372.42</v>
      </c>
      <c r="N90" s="75">
        <f>+'ENERO 26'!N90+'FEBRERO 26'!M90+'MARZO 26'!M90</f>
        <v>0</v>
      </c>
      <c r="O90" s="76">
        <f t="shared" si="1"/>
        <v>1368725.22</v>
      </c>
    </row>
    <row r="91" spans="1:15" ht="17.100000000000001" customHeight="1" x14ac:dyDescent="0.3">
      <c r="A91" s="38" t="s">
        <v>180</v>
      </c>
      <c r="B91" s="69" t="s">
        <v>181</v>
      </c>
      <c r="C91" s="75">
        <f>+'ENERO 26'!C91+'FEBRERO 26'!C91+'MARZO 26'!C91</f>
        <v>2814245.38</v>
      </c>
      <c r="D91" s="75">
        <f>+'ENERO 26'!D91+'FEBRERO 26'!D91+'MARZO 26'!D91</f>
        <v>845305.07000000007</v>
      </c>
      <c r="E91" s="75">
        <f>+'ENERO 26'!E91+'FEBRERO 26'!E91+'MARZO 26'!E91</f>
        <v>27705.66</v>
      </c>
      <c r="F91" s="75">
        <f>+'ENERO 26'!F91+'FEBRERO 26'!F91+'MARZO 26'!F91</f>
        <v>153536.03000000003</v>
      </c>
      <c r="G91" s="75">
        <f>+'ENERO 26'!G91+'FEBRERO 26'!G91+'MARZO 26'!G91</f>
        <v>76416.25</v>
      </c>
      <c r="H91" s="75">
        <f>+'ENERO 26'!H91+'FEBRERO 26'!H91+'MARZO 26'!H91</f>
        <v>23589.98</v>
      </c>
      <c r="I91" s="75">
        <f>+'ENERO 26'!I91+'FEBRERO 26'!I91+'MARZO 26'!I91</f>
        <v>78649.83</v>
      </c>
      <c r="J91" s="75">
        <f>+'ENERO 26'!J91+'FEBRERO 26'!J91+'MARZO 26'!J91</f>
        <v>2568.06</v>
      </c>
      <c r="K91" s="75">
        <f>+'ENERO 26'!K91+'FEBRERO 26'!K91+'MARZO 26'!K91</f>
        <v>6594.76</v>
      </c>
      <c r="L91" s="75">
        <f>+'ENERO 26'!L91+'FEBRERO 26'!L91+'MARZO 26'!L91</f>
        <v>135063</v>
      </c>
      <c r="M91" s="75">
        <f>+'ENERO 26'!M91</f>
        <v>3874.99</v>
      </c>
      <c r="N91" s="75">
        <f>+'ENERO 26'!N91+'FEBRERO 26'!M91+'MARZO 26'!M91</f>
        <v>0</v>
      </c>
      <c r="O91" s="76">
        <f t="shared" si="1"/>
        <v>4167549.0100000007</v>
      </c>
    </row>
    <row r="92" spans="1:15" ht="17.100000000000001" customHeight="1" x14ac:dyDescent="0.3">
      <c r="A92" s="38" t="s">
        <v>182</v>
      </c>
      <c r="B92" s="69" t="s">
        <v>183</v>
      </c>
      <c r="C92" s="75">
        <f>+'ENERO 26'!C92+'FEBRERO 26'!C92+'MARZO 26'!C92</f>
        <v>2288104.21</v>
      </c>
      <c r="D92" s="75">
        <f>+'ENERO 26'!D92+'FEBRERO 26'!D92+'MARZO 26'!D92</f>
        <v>545379.66999999993</v>
      </c>
      <c r="E92" s="75">
        <f>+'ENERO 26'!E92+'FEBRERO 26'!E92+'MARZO 26'!E92</f>
        <v>21911.089999999997</v>
      </c>
      <c r="F92" s="75">
        <f>+'ENERO 26'!F92+'FEBRERO 26'!F92+'MARZO 26'!F92</f>
        <v>124625.34000000001</v>
      </c>
      <c r="G92" s="75">
        <f>+'ENERO 26'!G92+'FEBRERO 26'!G92+'MARZO 26'!G92</f>
        <v>27914.89</v>
      </c>
      <c r="H92" s="75">
        <f>+'ENERO 26'!H92+'FEBRERO 26'!H92+'MARZO 26'!H92</f>
        <v>19459.52</v>
      </c>
      <c r="I92" s="75">
        <f>+'ENERO 26'!I92+'FEBRERO 26'!I92+'MARZO 26'!I92</f>
        <v>48810.69</v>
      </c>
      <c r="J92" s="75">
        <f>+'ENERO 26'!J92+'FEBRERO 26'!J92+'MARZO 26'!J92</f>
        <v>1832.88</v>
      </c>
      <c r="K92" s="75">
        <f>+'ENERO 26'!K92+'FEBRERO 26'!K92+'MARZO 26'!K92</f>
        <v>5531.1100000000006</v>
      </c>
      <c r="L92" s="75">
        <f>+'ENERO 26'!L92+'FEBRERO 26'!L92+'MARZO 26'!L92</f>
        <v>31477</v>
      </c>
      <c r="M92" s="75">
        <f>+'ENERO 26'!M92</f>
        <v>2373.46</v>
      </c>
      <c r="N92" s="75">
        <f>+'ENERO 26'!N92+'FEBRERO 26'!M92+'MARZO 26'!M92</f>
        <v>0</v>
      </c>
      <c r="O92" s="76">
        <f t="shared" si="1"/>
        <v>3117419.8599999994</v>
      </c>
    </row>
    <row r="93" spans="1:15" ht="17.100000000000001" customHeight="1" x14ac:dyDescent="0.3">
      <c r="A93" s="38" t="s">
        <v>184</v>
      </c>
      <c r="B93" s="69" t="s">
        <v>185</v>
      </c>
      <c r="C93" s="75">
        <f>+'ENERO 26'!C93+'FEBRERO 26'!C93+'MARZO 26'!C93</f>
        <v>5599943.0700000003</v>
      </c>
      <c r="D93" s="75">
        <f>+'ENERO 26'!D93+'FEBRERO 26'!D93+'MARZO 26'!D93</f>
        <v>1541995.13</v>
      </c>
      <c r="E93" s="75">
        <f>+'ENERO 26'!E93+'FEBRERO 26'!E93+'MARZO 26'!E93</f>
        <v>59763.740000000005</v>
      </c>
      <c r="F93" s="75">
        <f>+'ENERO 26'!F93+'FEBRERO 26'!F93+'MARZO 26'!F93</f>
        <v>303344.44</v>
      </c>
      <c r="G93" s="75">
        <f>+'ENERO 26'!G93+'FEBRERO 26'!G93+'MARZO 26'!G93</f>
        <v>188535.92</v>
      </c>
      <c r="H93" s="75">
        <f>+'ENERO 26'!H93+'FEBRERO 26'!H93+'MARZO 26'!H93</f>
        <v>43755.15</v>
      </c>
      <c r="I93" s="75">
        <f>+'ENERO 26'!I93+'FEBRERO 26'!I93+'MARZO 26'!I93</f>
        <v>155786.88</v>
      </c>
      <c r="J93" s="75">
        <f>+'ENERO 26'!J93+'FEBRERO 26'!J93+'MARZO 26'!J93</f>
        <v>7747.89</v>
      </c>
      <c r="K93" s="75">
        <f>+'ENERO 26'!K93+'FEBRERO 26'!K93+'MARZO 26'!K93</f>
        <v>11262.54</v>
      </c>
      <c r="L93" s="75">
        <f>+'ENERO 26'!L93+'FEBRERO 26'!L93+'MARZO 26'!L93</f>
        <v>66944</v>
      </c>
      <c r="M93" s="75">
        <f>+'ENERO 26'!M93</f>
        <v>6952.26</v>
      </c>
      <c r="N93" s="75">
        <f>+'ENERO 26'!N93+'FEBRERO 26'!M93+'MARZO 26'!M93</f>
        <v>0</v>
      </c>
      <c r="O93" s="76">
        <f t="shared" si="1"/>
        <v>7986031.0200000005</v>
      </c>
    </row>
    <row r="94" spans="1:15" ht="17.100000000000001" customHeight="1" x14ac:dyDescent="0.3">
      <c r="A94" s="38" t="s">
        <v>186</v>
      </c>
      <c r="B94" s="69" t="s">
        <v>187</v>
      </c>
      <c r="C94" s="75">
        <f>+'ENERO 26'!C94+'FEBRERO 26'!C94+'MARZO 26'!C94</f>
        <v>450443.88999999996</v>
      </c>
      <c r="D94" s="75">
        <f>+'ENERO 26'!D94+'FEBRERO 26'!D94+'MARZO 26'!D94</f>
        <v>189012.64</v>
      </c>
      <c r="E94" s="75">
        <f>+'ENERO 26'!E94+'FEBRERO 26'!E94+'MARZO 26'!E94</f>
        <v>5806.24</v>
      </c>
      <c r="F94" s="75">
        <f>+'ENERO 26'!F94+'FEBRERO 26'!F94+'MARZO 26'!F94</f>
        <v>24592.699999999997</v>
      </c>
      <c r="G94" s="75">
        <f>+'ENERO 26'!G94+'FEBRERO 26'!G94+'MARZO 26'!G94</f>
        <v>7120.4600000000009</v>
      </c>
      <c r="H94" s="75">
        <f>+'ENERO 26'!H94+'FEBRERO 26'!H94+'MARZO 26'!H94</f>
        <v>3031.0699999999997</v>
      </c>
      <c r="I94" s="75">
        <f>+'ENERO 26'!I94+'FEBRERO 26'!I94+'MARZO 26'!I94</f>
        <v>7213.9699999999993</v>
      </c>
      <c r="J94" s="75">
        <f>+'ENERO 26'!J94+'FEBRERO 26'!J94+'MARZO 26'!J94</f>
        <v>1082.6399999999999</v>
      </c>
      <c r="K94" s="75">
        <f>+'ENERO 26'!K94+'FEBRERO 26'!K94+'MARZO 26'!K94</f>
        <v>611.24</v>
      </c>
      <c r="L94" s="75">
        <f>+'ENERO 26'!L94+'FEBRERO 26'!L94+'MARZO 26'!L94</f>
        <v>35775</v>
      </c>
      <c r="M94" s="75">
        <f>+'ENERO 26'!M94</f>
        <v>1721.55</v>
      </c>
      <c r="N94" s="75">
        <f>+'ENERO 26'!N94+'FEBRERO 26'!M94+'MARZO 26'!M94</f>
        <v>0</v>
      </c>
      <c r="O94" s="76">
        <f t="shared" si="1"/>
        <v>726411.39999999991</v>
      </c>
    </row>
    <row r="95" spans="1:15" ht="17.100000000000001" customHeight="1" x14ac:dyDescent="0.3">
      <c r="A95" s="38" t="s">
        <v>188</v>
      </c>
      <c r="B95" s="69" t="s">
        <v>189</v>
      </c>
      <c r="C95" s="75">
        <f>+'ENERO 26'!C95+'FEBRERO 26'!C95+'MARZO 26'!C95</f>
        <v>1250448.81</v>
      </c>
      <c r="D95" s="75">
        <f>+'ENERO 26'!D95+'FEBRERO 26'!D95+'MARZO 26'!D95</f>
        <v>672045.89</v>
      </c>
      <c r="E95" s="75">
        <f>+'ENERO 26'!E95+'FEBRERO 26'!E95+'MARZO 26'!E95</f>
        <v>13494.4</v>
      </c>
      <c r="F95" s="75">
        <f>+'ENERO 26'!F95+'FEBRERO 26'!F95+'MARZO 26'!F95</f>
        <v>67909.41</v>
      </c>
      <c r="G95" s="75">
        <f>+'ENERO 26'!G95+'FEBRERO 26'!G95+'MARZO 26'!G95</f>
        <v>38197.97</v>
      </c>
      <c r="H95" s="75">
        <f>+'ENERO 26'!H95+'FEBRERO 26'!H95+'MARZO 26'!H95</f>
        <v>9733.07</v>
      </c>
      <c r="I95" s="75">
        <f>+'ENERO 26'!I95+'FEBRERO 26'!I95+'MARZO 26'!I95</f>
        <v>33585.800000000003</v>
      </c>
      <c r="J95" s="75">
        <f>+'ENERO 26'!J95+'FEBRERO 26'!J95+'MARZO 26'!J95</f>
        <v>1754.04</v>
      </c>
      <c r="K95" s="75">
        <f>+'ENERO 26'!K95+'FEBRERO 26'!K95+'MARZO 26'!K95</f>
        <v>2490.59</v>
      </c>
      <c r="L95" s="75">
        <f>+'ENERO 26'!L95+'FEBRERO 26'!L95+'MARZO 26'!L95</f>
        <v>0</v>
      </c>
      <c r="M95" s="75">
        <f>+'ENERO 26'!M95</f>
        <v>2654.72</v>
      </c>
      <c r="N95" s="75">
        <f>+'ENERO 26'!N95+'FEBRERO 26'!M95+'MARZO 26'!M95</f>
        <v>0</v>
      </c>
      <c r="O95" s="76">
        <f t="shared" si="1"/>
        <v>2092314.7000000002</v>
      </c>
    </row>
    <row r="96" spans="1:15" ht="17.100000000000001" customHeight="1" x14ac:dyDescent="0.3">
      <c r="A96" s="38" t="s">
        <v>190</v>
      </c>
      <c r="B96" s="69" t="s">
        <v>191</v>
      </c>
      <c r="C96" s="75">
        <f>+'ENERO 26'!C96+'FEBRERO 26'!C96+'MARZO 26'!C96</f>
        <v>884103.8899999999</v>
      </c>
      <c r="D96" s="75">
        <f>+'ENERO 26'!D96+'FEBRERO 26'!D96+'MARZO 26'!D96</f>
        <v>261306.07</v>
      </c>
      <c r="E96" s="75">
        <f>+'ENERO 26'!E96+'FEBRERO 26'!E96+'MARZO 26'!E96</f>
        <v>11370.17</v>
      </c>
      <c r="F96" s="75">
        <f>+'ENERO 26'!F96+'FEBRERO 26'!F96+'MARZO 26'!F96</f>
        <v>48511.960000000006</v>
      </c>
      <c r="G96" s="75">
        <f>+'ENERO 26'!G96+'FEBRERO 26'!G96+'MARZO 26'!G96</f>
        <v>20082.689999999999</v>
      </c>
      <c r="H96" s="75">
        <f>+'ENERO 26'!H96+'FEBRERO 26'!H96+'MARZO 26'!H96</f>
        <v>6013.93</v>
      </c>
      <c r="I96" s="75">
        <f>+'ENERO 26'!I96+'FEBRERO 26'!I96+'MARZO 26'!I96</f>
        <v>17130.149999999998</v>
      </c>
      <c r="J96" s="75">
        <f>+'ENERO 26'!J96+'FEBRERO 26'!J96+'MARZO 26'!J96</f>
        <v>2011.8600000000001</v>
      </c>
      <c r="K96" s="75">
        <f>+'ENERO 26'!K96+'FEBRERO 26'!K96+'MARZO 26'!K96</f>
        <v>1238.05</v>
      </c>
      <c r="L96" s="75">
        <f>+'ENERO 26'!L96+'FEBRERO 26'!L96+'MARZO 26'!L96</f>
        <v>0</v>
      </c>
      <c r="M96" s="75">
        <f>+'ENERO 26'!M96</f>
        <v>2105.92</v>
      </c>
      <c r="N96" s="75">
        <f>+'ENERO 26'!N96+'FEBRERO 26'!M96+'MARZO 26'!M96</f>
        <v>0</v>
      </c>
      <c r="O96" s="76">
        <f t="shared" si="1"/>
        <v>1253874.6899999997</v>
      </c>
    </row>
    <row r="97" spans="1:15" ht="17.100000000000001" customHeight="1" x14ac:dyDescent="0.3">
      <c r="A97" s="38" t="s">
        <v>192</v>
      </c>
      <c r="B97" s="69" t="s">
        <v>193</v>
      </c>
      <c r="C97" s="75">
        <f>+'ENERO 26'!C97+'FEBRERO 26'!C97+'MARZO 26'!C97</f>
        <v>636987.87</v>
      </c>
      <c r="D97" s="75">
        <f>+'ENERO 26'!D97+'FEBRERO 26'!D97+'MARZO 26'!D97</f>
        <v>115240.79999999999</v>
      </c>
      <c r="E97" s="75">
        <f>+'ENERO 26'!E97+'FEBRERO 26'!E97+'MARZO 26'!E97</f>
        <v>7907.67</v>
      </c>
      <c r="F97" s="75">
        <f>+'ENERO 26'!F97+'FEBRERO 26'!F97+'MARZO 26'!F97</f>
        <v>34716.649999999994</v>
      </c>
      <c r="G97" s="75">
        <f>+'ENERO 26'!G97+'FEBRERO 26'!G97+'MARZO 26'!G97</f>
        <v>15778.11</v>
      </c>
      <c r="H97" s="75">
        <f>+'ENERO 26'!H97+'FEBRERO 26'!H97+'MARZO 26'!H97</f>
        <v>4414.42</v>
      </c>
      <c r="I97" s="75">
        <f>+'ENERO 26'!I97+'FEBRERO 26'!I97+'MARZO 26'!I97</f>
        <v>13423.22</v>
      </c>
      <c r="J97" s="75">
        <f>+'ENERO 26'!J97+'FEBRERO 26'!J97+'MARZO 26'!J97</f>
        <v>1342.17</v>
      </c>
      <c r="K97" s="75">
        <f>+'ENERO 26'!K97+'FEBRERO 26'!K97+'MARZO 26'!K97</f>
        <v>945.13</v>
      </c>
      <c r="L97" s="75">
        <f>+'ENERO 26'!L97+'FEBRERO 26'!L97+'MARZO 26'!L97</f>
        <v>0</v>
      </c>
      <c r="M97" s="75">
        <f>+'ENERO 26'!M97</f>
        <v>1986.8</v>
      </c>
      <c r="N97" s="75">
        <f>+'ENERO 26'!N97+'FEBRERO 26'!M97+'MARZO 26'!M97</f>
        <v>0</v>
      </c>
      <c r="O97" s="76">
        <f t="shared" si="1"/>
        <v>832742.84000000008</v>
      </c>
    </row>
    <row r="98" spans="1:15" ht="17.100000000000001" customHeight="1" x14ac:dyDescent="0.3">
      <c r="A98" s="38" t="s">
        <v>194</v>
      </c>
      <c r="B98" s="69" t="s">
        <v>195</v>
      </c>
      <c r="C98" s="75">
        <f>+'ENERO 26'!C98+'FEBRERO 26'!C98+'MARZO 26'!C98</f>
        <v>1495316.6300000001</v>
      </c>
      <c r="D98" s="75">
        <f>+'ENERO 26'!D98+'FEBRERO 26'!D98+'MARZO 26'!D98</f>
        <v>327696.81</v>
      </c>
      <c r="E98" s="75">
        <f>+'ENERO 26'!E98+'FEBRERO 26'!E98+'MARZO 26'!E98</f>
        <v>16762.669999999998</v>
      </c>
      <c r="F98" s="75">
        <f>+'ENERO 26'!F98+'FEBRERO 26'!F98+'MARZO 26'!F98</f>
        <v>78485.600000000006</v>
      </c>
      <c r="G98" s="75">
        <f>+'ENERO 26'!G98+'FEBRERO 26'!G98+'MARZO 26'!G98</f>
        <v>43515.51</v>
      </c>
      <c r="H98" s="75">
        <f>+'ENERO 26'!H98+'FEBRERO 26'!H98+'MARZO 26'!H98</f>
        <v>10443.299999999999</v>
      </c>
      <c r="I98" s="75">
        <f>+'ENERO 26'!I98+'FEBRERO 26'!I98+'MARZO 26'!I98</f>
        <v>34747.33</v>
      </c>
      <c r="J98" s="75">
        <f>+'ENERO 26'!J98+'FEBRERO 26'!J98+'MARZO 26'!J98</f>
        <v>2750.43</v>
      </c>
      <c r="K98" s="75">
        <f>+'ENERO 26'!K98+'FEBRERO 26'!K98+'MARZO 26'!K98</f>
        <v>2317.9100000000003</v>
      </c>
      <c r="L98" s="75">
        <f>+'ENERO 26'!L98+'FEBRERO 26'!L98+'MARZO 26'!L98</f>
        <v>51870</v>
      </c>
      <c r="M98" s="75">
        <f>+'ENERO 26'!M98</f>
        <v>2802.94</v>
      </c>
      <c r="N98" s="75">
        <f>+'ENERO 26'!N98+'FEBRERO 26'!M98+'MARZO 26'!M98</f>
        <v>0</v>
      </c>
      <c r="O98" s="76">
        <f t="shared" si="1"/>
        <v>2066709.1300000001</v>
      </c>
    </row>
    <row r="99" spans="1:15" ht="17.100000000000001" customHeight="1" x14ac:dyDescent="0.3">
      <c r="A99" s="38" t="s">
        <v>196</v>
      </c>
      <c r="B99" s="69" t="s">
        <v>197</v>
      </c>
      <c r="C99" s="75">
        <f>+'ENERO 26'!C99+'FEBRERO 26'!C99+'MARZO 26'!C99</f>
        <v>1954909.55</v>
      </c>
      <c r="D99" s="75">
        <f>+'ENERO 26'!D99+'FEBRERO 26'!D99+'MARZO 26'!D99</f>
        <v>866594.46</v>
      </c>
      <c r="E99" s="75">
        <f>+'ENERO 26'!E99+'FEBRERO 26'!E99+'MARZO 26'!E99</f>
        <v>21182.68</v>
      </c>
      <c r="F99" s="75">
        <f>+'ENERO 26'!F99+'FEBRERO 26'!F99+'MARZO 26'!F99</f>
        <v>108300.05</v>
      </c>
      <c r="G99" s="75">
        <f>+'ENERO 26'!G99+'FEBRERO 26'!G99+'MARZO 26'!G99</f>
        <v>41685.839999999997</v>
      </c>
      <c r="H99" s="75">
        <f>+'ENERO 26'!H99+'FEBRERO 26'!H99+'MARZO 26'!H99</f>
        <v>15971.83</v>
      </c>
      <c r="I99" s="75">
        <f>+'ENERO 26'!I99+'FEBRERO 26'!I99+'MARZO 26'!I99</f>
        <v>47537.759999999995</v>
      </c>
      <c r="J99" s="75">
        <f>+'ENERO 26'!J99+'FEBRERO 26'!J99+'MARZO 26'!J99</f>
        <v>2895.6000000000004</v>
      </c>
      <c r="K99" s="75">
        <f>+'ENERO 26'!K99+'FEBRERO 26'!K99+'MARZO 26'!K99</f>
        <v>4286.4399999999996</v>
      </c>
      <c r="L99" s="75">
        <f>+'ENERO 26'!L99+'FEBRERO 26'!L99+'MARZO 26'!L99</f>
        <v>271876</v>
      </c>
      <c r="M99" s="75">
        <f>+'ENERO 26'!M99</f>
        <v>2812.3</v>
      </c>
      <c r="N99" s="75">
        <f>+'ENERO 26'!N99+'FEBRERO 26'!M99+'MARZO 26'!M99</f>
        <v>0</v>
      </c>
      <c r="O99" s="76">
        <f t="shared" si="1"/>
        <v>3338052.5099999993</v>
      </c>
    </row>
    <row r="100" spans="1:15" ht="17.100000000000001" customHeight="1" x14ac:dyDescent="0.3">
      <c r="A100" s="38" t="s">
        <v>198</v>
      </c>
      <c r="B100" s="69" t="s">
        <v>199</v>
      </c>
      <c r="C100" s="75">
        <f>+'ENERO 26'!C100+'FEBRERO 26'!C100+'MARZO 26'!C100</f>
        <v>763439.9</v>
      </c>
      <c r="D100" s="75">
        <f>+'ENERO 26'!D100+'FEBRERO 26'!D100+'MARZO 26'!D100</f>
        <v>268402.40000000002</v>
      </c>
      <c r="E100" s="75">
        <f>+'ENERO 26'!E100+'FEBRERO 26'!E100+'MARZO 26'!E100</f>
        <v>9015.11</v>
      </c>
      <c r="F100" s="75">
        <f>+'ENERO 26'!F100+'FEBRERO 26'!F100+'MARZO 26'!F100</f>
        <v>42036.65</v>
      </c>
      <c r="G100" s="75">
        <f>+'ENERO 26'!G100+'FEBRERO 26'!G100+'MARZO 26'!G100</f>
        <v>12134.09</v>
      </c>
      <c r="H100" s="75">
        <f>+'ENERO 26'!H100+'FEBRERO 26'!H100+'MARZO 26'!H100</f>
        <v>5701.1</v>
      </c>
      <c r="I100" s="75">
        <f>+'ENERO 26'!I100+'FEBRERO 26'!I100+'MARZO 26'!I100</f>
        <v>14430.41</v>
      </c>
      <c r="J100" s="75">
        <f>+'ENERO 26'!J100+'FEBRERO 26'!J100+'MARZO 26'!J100</f>
        <v>1389.15</v>
      </c>
      <c r="K100" s="75">
        <f>+'ENERO 26'!K100+'FEBRERO 26'!K100+'MARZO 26'!K100</f>
        <v>1365.6399999999999</v>
      </c>
      <c r="L100" s="75">
        <f>+'ENERO 26'!L100+'FEBRERO 26'!L100+'MARZO 26'!L100</f>
        <v>0</v>
      </c>
      <c r="M100" s="75">
        <f>+'ENERO 26'!M100</f>
        <v>1876.21</v>
      </c>
      <c r="N100" s="75">
        <f>+'ENERO 26'!N100+'FEBRERO 26'!M100+'MARZO 26'!M100</f>
        <v>0</v>
      </c>
      <c r="O100" s="76">
        <f t="shared" si="1"/>
        <v>1119790.6599999999</v>
      </c>
    </row>
    <row r="101" spans="1:15" ht="17.100000000000001" customHeight="1" x14ac:dyDescent="0.3">
      <c r="A101" s="38" t="s">
        <v>200</v>
      </c>
      <c r="B101" s="69" t="s">
        <v>201</v>
      </c>
      <c r="C101" s="75">
        <f>+'ENERO 26'!C101+'FEBRERO 26'!C101+'MARZO 26'!C101</f>
        <v>275667.69</v>
      </c>
      <c r="D101" s="75">
        <f>+'ENERO 26'!D101+'FEBRERO 26'!D101+'MARZO 26'!D101</f>
        <v>116470.56999999999</v>
      </c>
      <c r="E101" s="75">
        <f>+'ENERO 26'!E101+'FEBRERO 26'!E101+'MARZO 26'!E101</f>
        <v>3797.6600000000003</v>
      </c>
      <c r="F101" s="75">
        <f>+'ENERO 26'!F101+'FEBRERO 26'!F101+'MARZO 26'!F101</f>
        <v>14952.840000000002</v>
      </c>
      <c r="G101" s="75">
        <f>+'ENERO 26'!G101+'FEBRERO 26'!G101+'MARZO 26'!G101</f>
        <v>3530.76</v>
      </c>
      <c r="H101" s="75">
        <f>+'ENERO 26'!H101+'FEBRERO 26'!H101+'MARZO 26'!H101</f>
        <v>1682.37</v>
      </c>
      <c r="I101" s="75">
        <f>+'ENERO 26'!I101+'FEBRERO 26'!I101+'MARZO 26'!I101</f>
        <v>3413.92</v>
      </c>
      <c r="J101" s="75">
        <f>+'ENERO 26'!J101+'FEBRERO 26'!J101+'MARZO 26'!J101</f>
        <v>774.15000000000009</v>
      </c>
      <c r="K101" s="75">
        <f>+'ENERO 26'!K101+'FEBRERO 26'!K101+'MARZO 26'!K101</f>
        <v>274.58</v>
      </c>
      <c r="L101" s="75">
        <f>+'ENERO 26'!L101+'FEBRERO 26'!L101+'MARZO 26'!L101</f>
        <v>0</v>
      </c>
      <c r="M101" s="75">
        <f>+'ENERO 26'!M101</f>
        <v>1614.69</v>
      </c>
      <c r="N101" s="75">
        <f>+'ENERO 26'!N101+'FEBRERO 26'!M101+'MARZO 26'!M101</f>
        <v>0</v>
      </c>
      <c r="O101" s="76">
        <f t="shared" si="1"/>
        <v>422179.23000000004</v>
      </c>
    </row>
    <row r="102" spans="1:15" ht="17.100000000000001" customHeight="1" x14ac:dyDescent="0.3">
      <c r="A102" s="38" t="s">
        <v>202</v>
      </c>
      <c r="B102" s="69" t="s">
        <v>203</v>
      </c>
      <c r="C102" s="75">
        <f>+'ENERO 26'!C102+'FEBRERO 26'!C102+'MARZO 26'!C102</f>
        <v>582143.51</v>
      </c>
      <c r="D102" s="75">
        <f>+'ENERO 26'!D102+'FEBRERO 26'!D102+'MARZO 26'!D102</f>
        <v>141073.79999999999</v>
      </c>
      <c r="E102" s="75">
        <f>+'ENERO 26'!E102+'FEBRERO 26'!E102+'MARZO 26'!E102</f>
        <v>7520.0300000000007</v>
      </c>
      <c r="F102" s="75">
        <f>+'ENERO 26'!F102+'FEBRERO 26'!F102+'MARZO 26'!F102</f>
        <v>31475.07</v>
      </c>
      <c r="G102" s="75">
        <f>+'ENERO 26'!G102+'FEBRERO 26'!G102+'MARZO 26'!G102</f>
        <v>12706.82</v>
      </c>
      <c r="H102" s="75">
        <f>+'ENERO 26'!H102+'FEBRERO 26'!H102+'MARZO 26'!H102</f>
        <v>3797.9399999999996</v>
      </c>
      <c r="I102" s="75">
        <f>+'ENERO 26'!I102+'FEBRERO 26'!I102+'MARZO 26'!I102</f>
        <v>10563.56</v>
      </c>
      <c r="J102" s="75">
        <f>+'ENERO 26'!J102+'FEBRERO 26'!J102+'MARZO 26'!J102</f>
        <v>1408.32</v>
      </c>
      <c r="K102" s="75">
        <f>+'ENERO 26'!K102+'FEBRERO 26'!K102+'MARZO 26'!K102</f>
        <v>727.08</v>
      </c>
      <c r="L102" s="75">
        <f>+'ENERO 26'!L102+'FEBRERO 26'!L102+'MARZO 26'!L102</f>
        <v>0</v>
      </c>
      <c r="M102" s="75">
        <f>+'ENERO 26'!M102</f>
        <v>1891.59</v>
      </c>
      <c r="N102" s="75">
        <f>+'ENERO 26'!N102+'FEBRERO 26'!M102+'MARZO 26'!M102</f>
        <v>0</v>
      </c>
      <c r="O102" s="76">
        <f t="shared" si="1"/>
        <v>793307.71999999986</v>
      </c>
    </row>
    <row r="103" spans="1:15" ht="17.100000000000001" customHeight="1" x14ac:dyDescent="0.3">
      <c r="A103" s="38" t="s">
        <v>204</v>
      </c>
      <c r="B103" s="69" t="s">
        <v>205</v>
      </c>
      <c r="C103" s="75">
        <f>+'ENERO 26'!C103+'FEBRERO 26'!C103+'MARZO 26'!C103</f>
        <v>1192217.33</v>
      </c>
      <c r="D103" s="75">
        <f>+'ENERO 26'!D103+'FEBRERO 26'!D103+'MARZO 26'!D103</f>
        <v>535370.11</v>
      </c>
      <c r="E103" s="75">
        <f>+'ENERO 26'!E103+'FEBRERO 26'!E103+'MARZO 26'!E103</f>
        <v>14436.24</v>
      </c>
      <c r="F103" s="75">
        <f>+'ENERO 26'!F103+'FEBRERO 26'!F103+'MARZO 26'!F103</f>
        <v>64882.42</v>
      </c>
      <c r="G103" s="75">
        <f>+'ENERO 26'!G103+'FEBRERO 26'!G103+'MARZO 26'!G103</f>
        <v>32132.77</v>
      </c>
      <c r="H103" s="75">
        <f>+'ENERO 26'!H103+'FEBRERO 26'!H103+'MARZO 26'!H103</f>
        <v>8440.02</v>
      </c>
      <c r="I103" s="75">
        <f>+'ENERO 26'!I103+'FEBRERO 26'!I103+'MARZO 26'!I103</f>
        <v>26578.629999999997</v>
      </c>
      <c r="J103" s="75">
        <f>+'ENERO 26'!J103+'FEBRERO 26'!J103+'MARZO 26'!J103</f>
        <v>2364.2400000000002</v>
      </c>
      <c r="K103" s="75">
        <f>+'ENERO 26'!K103+'FEBRERO 26'!K103+'MARZO 26'!K103</f>
        <v>1875.34</v>
      </c>
      <c r="L103" s="75">
        <f>+'ENERO 26'!L103+'FEBRERO 26'!L103+'MARZO 26'!L103</f>
        <v>43430</v>
      </c>
      <c r="M103" s="75">
        <f>+'ENERO 26'!M103</f>
        <v>2455.37</v>
      </c>
      <c r="N103" s="75">
        <f>+'ENERO 26'!N103+'FEBRERO 26'!M103+'MARZO 26'!M103</f>
        <v>0</v>
      </c>
      <c r="O103" s="76">
        <f t="shared" si="1"/>
        <v>1924182.47</v>
      </c>
    </row>
    <row r="104" spans="1:15" ht="17.100000000000001" customHeight="1" x14ac:dyDescent="0.3">
      <c r="A104" s="38" t="s">
        <v>206</v>
      </c>
      <c r="B104" s="69" t="s">
        <v>207</v>
      </c>
      <c r="C104" s="75">
        <f>+'ENERO 26'!C104+'FEBRERO 26'!C104+'MARZO 26'!C104</f>
        <v>444013.58999999997</v>
      </c>
      <c r="D104" s="75">
        <f>+'ENERO 26'!D104+'FEBRERO 26'!D104+'MARZO 26'!D104</f>
        <v>123960.49</v>
      </c>
      <c r="E104" s="75">
        <f>+'ENERO 26'!E104+'FEBRERO 26'!E104+'MARZO 26'!E104</f>
        <v>4907.03</v>
      </c>
      <c r="F104" s="75">
        <f>+'ENERO 26'!F104+'FEBRERO 26'!F104+'MARZO 26'!F104</f>
        <v>23140.460000000003</v>
      </c>
      <c r="G104" s="75">
        <f>+'ENERO 26'!G104+'FEBRERO 26'!G104+'MARZO 26'!G104</f>
        <v>5114.24</v>
      </c>
      <c r="H104" s="75">
        <f>+'ENERO 26'!H104+'FEBRERO 26'!H104+'MARZO 26'!H104</f>
        <v>3063.7900000000004</v>
      </c>
      <c r="I104" s="75">
        <f>+'ENERO 26'!I104+'FEBRERO 26'!I104+'MARZO 26'!I104</f>
        <v>6729.7199999999993</v>
      </c>
      <c r="J104" s="75">
        <f>+'ENERO 26'!J104+'FEBRERO 26'!J104+'MARZO 26'!J104</f>
        <v>734.13</v>
      </c>
      <c r="K104" s="75">
        <f>+'ENERO 26'!K104+'FEBRERO 26'!K104+'MARZO 26'!K104</f>
        <v>672.69999999999993</v>
      </c>
      <c r="L104" s="75">
        <f>+'ENERO 26'!L104+'FEBRERO 26'!L104+'MARZO 26'!L104</f>
        <v>7983</v>
      </c>
      <c r="M104" s="75">
        <f>+'ENERO 26'!M104</f>
        <v>1664.17</v>
      </c>
      <c r="N104" s="75">
        <f>+'ENERO 26'!N104+'FEBRERO 26'!M104+'MARZO 26'!M104</f>
        <v>0</v>
      </c>
      <c r="O104" s="76">
        <f t="shared" si="1"/>
        <v>621983.31999999995</v>
      </c>
    </row>
    <row r="105" spans="1:15" ht="17.100000000000001" customHeight="1" x14ac:dyDescent="0.3">
      <c r="A105" s="38" t="s">
        <v>208</v>
      </c>
      <c r="B105" s="69" t="s">
        <v>209</v>
      </c>
      <c r="C105" s="75">
        <f>+'ENERO 26'!C105+'FEBRERO 26'!C105+'MARZO 26'!C105</f>
        <v>559107.34</v>
      </c>
      <c r="D105" s="75">
        <f>+'ENERO 26'!D105+'FEBRERO 26'!D105+'MARZO 26'!D105</f>
        <v>243605.44</v>
      </c>
      <c r="E105" s="75">
        <f>+'ENERO 26'!E105+'FEBRERO 26'!E105+'MARZO 26'!E105</f>
        <v>7085.5900000000011</v>
      </c>
      <c r="F105" s="75">
        <f>+'ENERO 26'!F105+'FEBRERO 26'!F105+'MARZO 26'!F105</f>
        <v>30510.440000000002</v>
      </c>
      <c r="G105" s="75">
        <f>+'ENERO 26'!G105+'FEBRERO 26'!G105+'MARZO 26'!G105</f>
        <v>12182.72</v>
      </c>
      <c r="H105" s="75">
        <f>+'ENERO 26'!H105+'FEBRERO 26'!H105+'MARZO 26'!H105</f>
        <v>3811.85</v>
      </c>
      <c r="I105" s="75">
        <f>+'ENERO 26'!I105+'FEBRERO 26'!I105+'MARZO 26'!I105</f>
        <v>10719.039999999999</v>
      </c>
      <c r="J105" s="75">
        <f>+'ENERO 26'!J105+'FEBRERO 26'!J105+'MARZO 26'!J105</f>
        <v>1251.69</v>
      </c>
      <c r="K105" s="75">
        <f>+'ENERO 26'!K105+'FEBRERO 26'!K105+'MARZO 26'!K105</f>
        <v>790.44999999999993</v>
      </c>
      <c r="L105" s="75">
        <f>+'ENERO 26'!L105+'FEBRERO 26'!L105+'MARZO 26'!L105</f>
        <v>1778</v>
      </c>
      <c r="M105" s="75">
        <f>+'ENERO 26'!M105</f>
        <v>1875.17</v>
      </c>
      <c r="N105" s="75">
        <f>+'ENERO 26'!N105+'FEBRERO 26'!M105+'MARZO 26'!M105</f>
        <v>0</v>
      </c>
      <c r="O105" s="76">
        <f t="shared" si="1"/>
        <v>872717.73</v>
      </c>
    </row>
    <row r="106" spans="1:15" ht="17.100000000000001" customHeight="1" x14ac:dyDescent="0.3">
      <c r="A106" s="38" t="s">
        <v>210</v>
      </c>
      <c r="B106" s="69" t="s">
        <v>211</v>
      </c>
      <c r="C106" s="75">
        <f>+'ENERO 26'!C106+'FEBRERO 26'!C106+'MARZO 26'!C106</f>
        <v>1108970.5900000001</v>
      </c>
      <c r="D106" s="75">
        <f>+'ENERO 26'!D106+'FEBRERO 26'!D106+'MARZO 26'!D106</f>
        <v>209368.95</v>
      </c>
      <c r="E106" s="75">
        <f>+'ENERO 26'!E106+'FEBRERO 26'!E106+'MARZO 26'!E106</f>
        <v>13760.15</v>
      </c>
      <c r="F106" s="75">
        <f>+'ENERO 26'!F106+'FEBRERO 26'!F106+'MARZO 26'!F106</f>
        <v>60245.5</v>
      </c>
      <c r="G106" s="75">
        <f>+'ENERO 26'!G106+'FEBRERO 26'!G106+'MARZO 26'!G106</f>
        <v>29529.43</v>
      </c>
      <c r="H106" s="75">
        <f>+'ENERO 26'!H106+'FEBRERO 26'!H106+'MARZO 26'!H106</f>
        <v>7654.76</v>
      </c>
      <c r="I106" s="75">
        <f>+'ENERO 26'!I106+'FEBRERO 26'!I106+'MARZO 26'!I106</f>
        <v>23937.69</v>
      </c>
      <c r="J106" s="75">
        <f>+'ENERO 26'!J106+'FEBRERO 26'!J106+'MARZO 26'!J106</f>
        <v>2430.06</v>
      </c>
      <c r="K106" s="75">
        <f>+'ENERO 26'!K106+'FEBRERO 26'!K106+'MARZO 26'!K106</f>
        <v>1627.38</v>
      </c>
      <c r="L106" s="75">
        <f>+'ENERO 26'!L106+'FEBRERO 26'!L106+'MARZO 26'!L106</f>
        <v>9106</v>
      </c>
      <c r="M106" s="75">
        <f>+'ENERO 26'!M106</f>
        <v>2386.9699999999998</v>
      </c>
      <c r="N106" s="75">
        <f>+'ENERO 26'!N106+'FEBRERO 26'!M106+'MARZO 26'!M106</f>
        <v>0</v>
      </c>
      <c r="O106" s="76">
        <f t="shared" si="1"/>
        <v>1469017.4799999997</v>
      </c>
    </row>
    <row r="107" spans="1:15" ht="17.100000000000001" customHeight="1" x14ac:dyDescent="0.3">
      <c r="A107" s="38" t="s">
        <v>212</v>
      </c>
      <c r="B107" s="69" t="s">
        <v>213</v>
      </c>
      <c r="C107" s="75">
        <f>+'ENERO 26'!C107+'FEBRERO 26'!C107+'MARZO 26'!C107</f>
        <v>359698.24000000005</v>
      </c>
      <c r="D107" s="75">
        <f>+'ENERO 26'!D107+'FEBRERO 26'!D107+'MARZO 26'!D107</f>
        <v>189209.44</v>
      </c>
      <c r="E107" s="75">
        <f>+'ENERO 26'!E107+'FEBRERO 26'!E107+'MARZO 26'!E107</f>
        <v>6003.0300000000007</v>
      </c>
      <c r="F107" s="75">
        <f>+'ENERO 26'!F107+'FEBRERO 26'!F107+'MARZO 26'!F107</f>
        <v>20355.060000000001</v>
      </c>
      <c r="G107" s="75">
        <f>+'ENERO 26'!G107+'FEBRERO 26'!G107+'MARZO 26'!G107</f>
        <v>2690.48</v>
      </c>
      <c r="H107" s="75">
        <f>+'ENERO 26'!H107+'FEBRERO 26'!H107+'MARZO 26'!H107</f>
        <v>1861.7800000000002</v>
      </c>
      <c r="I107" s="75">
        <f>+'ENERO 26'!I107+'FEBRERO 26'!I107+'MARZO 26'!I107</f>
        <v>2158.94</v>
      </c>
      <c r="J107" s="75">
        <f>+'ENERO 26'!J107+'FEBRERO 26'!J107+'MARZO 26'!J107</f>
        <v>1348.3799999999999</v>
      </c>
      <c r="K107" s="75">
        <f>+'ENERO 26'!K107+'FEBRERO 26'!K107+'MARZO 26'!K107</f>
        <v>147.16</v>
      </c>
      <c r="L107" s="75">
        <f>+'ENERO 26'!L107+'FEBRERO 26'!L107+'MARZO 26'!L107</f>
        <v>14309</v>
      </c>
      <c r="M107" s="75">
        <f>+'ENERO 26'!M107</f>
        <v>1586.21</v>
      </c>
      <c r="N107" s="75">
        <f>+'ENERO 26'!N107+'FEBRERO 26'!M107+'MARZO 26'!M107</f>
        <v>0</v>
      </c>
      <c r="O107" s="76">
        <f t="shared" si="1"/>
        <v>599367.72000000009</v>
      </c>
    </row>
    <row r="108" spans="1:15" ht="17.100000000000001" customHeight="1" x14ac:dyDescent="0.3">
      <c r="A108" s="38" t="s">
        <v>214</v>
      </c>
      <c r="B108" s="69" t="s">
        <v>215</v>
      </c>
      <c r="C108" s="75">
        <f>+'ENERO 26'!C108+'FEBRERO 26'!C108+'MARZO 26'!C108</f>
        <v>318722.15999999997</v>
      </c>
      <c r="D108" s="75">
        <f>+'ENERO 26'!D108+'FEBRERO 26'!D108+'MARZO 26'!D108</f>
        <v>149488.79999999999</v>
      </c>
      <c r="E108" s="75">
        <f>+'ENERO 26'!E108+'FEBRERO 26'!E108+'MARZO 26'!E108</f>
        <v>5209.82</v>
      </c>
      <c r="F108" s="75">
        <f>+'ENERO 26'!F108+'FEBRERO 26'!F108+'MARZO 26'!F108</f>
        <v>17970.5</v>
      </c>
      <c r="G108" s="75">
        <f>+'ENERO 26'!G108+'FEBRERO 26'!G108+'MARZO 26'!G108</f>
        <v>2745.48</v>
      </c>
      <c r="H108" s="75">
        <f>+'ENERO 26'!H108+'FEBRERO 26'!H108+'MARZO 26'!H108</f>
        <v>1689.69</v>
      </c>
      <c r="I108" s="75">
        <f>+'ENERO 26'!I108+'FEBRERO 26'!I108+'MARZO 26'!I108</f>
        <v>2249.5299999999997</v>
      </c>
      <c r="J108" s="75">
        <f>+'ENERO 26'!J108+'FEBRERO 26'!J108+'MARZO 26'!J108</f>
        <v>1151.04</v>
      </c>
      <c r="K108" s="75">
        <f>+'ENERO 26'!K108+'FEBRERO 26'!K108+'MARZO 26'!K108</f>
        <v>155.32</v>
      </c>
      <c r="L108" s="75">
        <f>+'ENERO 26'!L108+'FEBRERO 26'!L108+'MARZO 26'!L108</f>
        <v>11394</v>
      </c>
      <c r="M108" s="75">
        <f>+'ENERO 26'!M108</f>
        <v>1588.71</v>
      </c>
      <c r="N108" s="75">
        <f>+'ENERO 26'!N108+'FEBRERO 26'!M108+'MARZO 26'!M108</f>
        <v>0</v>
      </c>
      <c r="O108" s="76">
        <f t="shared" si="1"/>
        <v>512365.05</v>
      </c>
    </row>
    <row r="109" spans="1:15" ht="17.100000000000001" customHeight="1" x14ac:dyDescent="0.3">
      <c r="A109" s="38" t="s">
        <v>216</v>
      </c>
      <c r="B109" s="69" t="s">
        <v>217</v>
      </c>
      <c r="C109" s="75">
        <f>+'ENERO 26'!C109+'FEBRERO 26'!C109+'MARZO 26'!C109</f>
        <v>388084.52</v>
      </c>
      <c r="D109" s="75">
        <f>+'ENERO 26'!D109+'FEBRERO 26'!D109+'MARZO 26'!D109</f>
        <v>158364.26999999999</v>
      </c>
      <c r="E109" s="75">
        <f>+'ENERO 26'!E109+'FEBRERO 26'!E109+'MARZO 26'!E109</f>
        <v>5947.33</v>
      </c>
      <c r="F109" s="75">
        <f>+'ENERO 26'!F109+'FEBRERO 26'!F109+'MARZO 26'!F109</f>
        <v>21678.03</v>
      </c>
      <c r="G109" s="75">
        <f>+'ENERO 26'!G109+'FEBRERO 26'!G109+'MARZO 26'!G109</f>
        <v>5243.8099999999995</v>
      </c>
      <c r="H109" s="75">
        <f>+'ENERO 26'!H109+'FEBRERO 26'!H109+'MARZO 26'!H109</f>
        <v>2216.0099999999998</v>
      </c>
      <c r="I109" s="75">
        <f>+'ENERO 26'!I109+'FEBRERO 26'!I109+'MARZO 26'!I109</f>
        <v>4225.34</v>
      </c>
      <c r="J109" s="75">
        <f>+'ENERO 26'!J109+'FEBRERO 26'!J109+'MARZO 26'!J109</f>
        <v>1247.5500000000002</v>
      </c>
      <c r="K109" s="75">
        <f>+'ENERO 26'!K109+'FEBRERO 26'!K109+'MARZO 26'!K109</f>
        <v>286.85000000000002</v>
      </c>
      <c r="L109" s="75">
        <f>+'ENERO 26'!L109+'FEBRERO 26'!L109+'MARZO 26'!L109</f>
        <v>0</v>
      </c>
      <c r="M109" s="75">
        <f>+'ENERO 26'!M109</f>
        <v>1662.51</v>
      </c>
      <c r="N109" s="75">
        <f>+'ENERO 26'!N109+'FEBRERO 26'!M109+'MARZO 26'!M109</f>
        <v>0</v>
      </c>
      <c r="O109" s="76">
        <f t="shared" si="1"/>
        <v>588956.22000000009</v>
      </c>
    </row>
    <row r="110" spans="1:15" ht="17.100000000000001" customHeight="1" x14ac:dyDescent="0.3">
      <c r="A110" s="38" t="s">
        <v>218</v>
      </c>
      <c r="B110" s="69" t="s">
        <v>219</v>
      </c>
      <c r="C110" s="75">
        <f>+'ENERO 26'!C110+'FEBRERO 26'!C110+'MARZO 26'!C110</f>
        <v>1218562.33</v>
      </c>
      <c r="D110" s="75">
        <f>+'ENERO 26'!D110+'FEBRERO 26'!D110+'MARZO 26'!D110</f>
        <v>694903.67</v>
      </c>
      <c r="E110" s="75">
        <f>+'ENERO 26'!E110+'FEBRERO 26'!E110+'MARZO 26'!E110</f>
        <v>13222</v>
      </c>
      <c r="F110" s="75">
        <f>+'ENERO 26'!F110+'FEBRERO 26'!F110+'MARZO 26'!F110</f>
        <v>65842.38</v>
      </c>
      <c r="G110" s="75">
        <f>+'ENERO 26'!G110+'FEBRERO 26'!G110+'MARZO 26'!G110</f>
        <v>36437.199999999997</v>
      </c>
      <c r="H110" s="75">
        <f>+'ENERO 26'!H110+'FEBRERO 26'!H110+'MARZO 26'!H110</f>
        <v>9355.23</v>
      </c>
      <c r="I110" s="75">
        <f>+'ENERO 26'!I110+'FEBRERO 26'!I110+'MARZO 26'!I110</f>
        <v>32090.959999999999</v>
      </c>
      <c r="J110" s="75">
        <f>+'ENERO 26'!J110+'FEBRERO 26'!J110+'MARZO 26'!J110</f>
        <v>1829.88</v>
      </c>
      <c r="K110" s="75">
        <f>+'ENERO 26'!K110+'FEBRERO 26'!K110+'MARZO 26'!K110</f>
        <v>2354.58</v>
      </c>
      <c r="L110" s="75">
        <f>+'ENERO 26'!L110+'FEBRERO 26'!L110+'MARZO 26'!L110</f>
        <v>0</v>
      </c>
      <c r="M110" s="75">
        <f>+'ENERO 26'!M110</f>
        <v>2614.19</v>
      </c>
      <c r="N110" s="75">
        <f>+'ENERO 26'!N110+'FEBRERO 26'!M110+'MARZO 26'!M110</f>
        <v>0</v>
      </c>
      <c r="O110" s="76">
        <f t="shared" si="1"/>
        <v>2077212.4199999997</v>
      </c>
    </row>
    <row r="111" spans="1:15" ht="15.6" x14ac:dyDescent="0.3">
      <c r="A111" s="38" t="s">
        <v>220</v>
      </c>
      <c r="B111" s="69" t="s">
        <v>221</v>
      </c>
      <c r="C111" s="75">
        <f>+'ENERO 26'!C111+'FEBRERO 26'!C111+'MARZO 26'!C111</f>
        <v>1739497.1400000001</v>
      </c>
      <c r="D111" s="75">
        <f>+'ENERO 26'!D111+'FEBRERO 26'!D111+'MARZO 26'!D111</f>
        <v>785291.11</v>
      </c>
      <c r="E111" s="75">
        <f>+'ENERO 26'!E111+'FEBRERO 26'!E111+'MARZO 26'!E111</f>
        <v>21776.010000000002</v>
      </c>
      <c r="F111" s="75">
        <f>+'ENERO 26'!F111+'FEBRERO 26'!F111+'MARZO 26'!F111</f>
        <v>95724.680000000022</v>
      </c>
      <c r="G111" s="75">
        <f>+'ENERO 26'!G111+'FEBRERO 26'!G111+'MARZO 26'!G111</f>
        <v>42419.619999999995</v>
      </c>
      <c r="H111" s="75">
        <f>+'ENERO 26'!H111+'FEBRERO 26'!H111+'MARZO 26'!H111</f>
        <v>12575.57</v>
      </c>
      <c r="I111" s="75">
        <f>+'ENERO 26'!I111+'FEBRERO 26'!I111+'MARZO 26'!I111</f>
        <v>37492.44</v>
      </c>
      <c r="J111" s="75">
        <f>+'ENERO 26'!J111+'FEBRERO 26'!J111+'MARZO 26'!J111</f>
        <v>4561.83</v>
      </c>
      <c r="K111" s="75">
        <f>+'ENERO 26'!K111+'FEBRERO 26'!K111+'MARZO 26'!K111</f>
        <v>2829.4700000000003</v>
      </c>
      <c r="L111" s="75">
        <f>+'ENERO 26'!L111+'FEBRERO 26'!L111+'MARZO 26'!L111</f>
        <v>0</v>
      </c>
      <c r="M111" s="75">
        <f>+'ENERO 26'!M111</f>
        <v>2767.6</v>
      </c>
      <c r="N111" s="75">
        <f>+'ENERO 26'!N111+'FEBRERO 26'!M111+'MARZO 26'!M111</f>
        <v>0</v>
      </c>
      <c r="O111" s="76">
        <f t="shared" si="1"/>
        <v>2744935.47</v>
      </c>
    </row>
    <row r="112" spans="1:15" ht="15.6" x14ac:dyDescent="0.3">
      <c r="A112" s="38" t="s">
        <v>222</v>
      </c>
      <c r="B112" s="69" t="s">
        <v>223</v>
      </c>
      <c r="C112" s="75">
        <f>+'ENERO 26'!C112+'FEBRERO 26'!C112+'MARZO 26'!C112</f>
        <v>1120906.3499999999</v>
      </c>
      <c r="D112" s="75">
        <f>+'ENERO 26'!D112+'FEBRERO 26'!D112+'MARZO 26'!D112</f>
        <v>424465.78</v>
      </c>
      <c r="E112" s="75">
        <f>+'ENERO 26'!E112+'FEBRERO 26'!E112+'MARZO 26'!E112</f>
        <v>12499.77</v>
      </c>
      <c r="F112" s="75">
        <f>+'ENERO 26'!F112+'FEBRERO 26'!F112+'MARZO 26'!F112</f>
        <v>58271.619999999995</v>
      </c>
      <c r="G112" s="75">
        <f>+'ENERO 26'!G112+'FEBRERO 26'!G112+'MARZO 26'!G112</f>
        <v>18688.02</v>
      </c>
      <c r="H112" s="75">
        <f>+'ENERO 26'!H112+'FEBRERO 26'!H112+'MARZO 26'!H112</f>
        <v>7765.9000000000005</v>
      </c>
      <c r="I112" s="75">
        <f>+'ENERO 26'!I112+'FEBRERO 26'!I112+'MARZO 26'!I112</f>
        <v>19538.009999999998</v>
      </c>
      <c r="J112" s="75">
        <f>+'ENERO 26'!J112+'FEBRERO 26'!J112+'MARZO 26'!J112</f>
        <v>2315.25</v>
      </c>
      <c r="K112" s="75">
        <f>+'ENERO 26'!K112+'FEBRERO 26'!K112+'MARZO 26'!K112</f>
        <v>1700.09</v>
      </c>
      <c r="L112" s="75">
        <f>+'ENERO 26'!L112+'FEBRERO 26'!L112+'MARZO 26'!L112</f>
        <v>0</v>
      </c>
      <c r="M112" s="75">
        <f>+'ENERO 26'!M112</f>
        <v>2069.33</v>
      </c>
      <c r="N112" s="75">
        <f>+'ENERO 26'!N112+'FEBRERO 26'!M112+'MARZO 26'!M112</f>
        <v>0</v>
      </c>
      <c r="O112" s="76">
        <f t="shared" si="1"/>
        <v>1668220.12</v>
      </c>
    </row>
    <row r="113" spans="1:15" ht="15.6" x14ac:dyDescent="0.3">
      <c r="A113" s="38" t="s">
        <v>224</v>
      </c>
      <c r="B113" s="69" t="s">
        <v>225</v>
      </c>
      <c r="C113" s="75">
        <f>+'ENERO 26'!C113+'FEBRERO 26'!C113+'MARZO 26'!C113</f>
        <v>1683397.54</v>
      </c>
      <c r="D113" s="75">
        <f>+'ENERO 26'!D113+'FEBRERO 26'!D113+'MARZO 26'!D113</f>
        <v>183837.59999999998</v>
      </c>
      <c r="E113" s="75">
        <f>+'ENERO 26'!E113+'FEBRERO 26'!E113+'MARZO 26'!E113</f>
        <v>19398.199999999997</v>
      </c>
      <c r="F113" s="75">
        <f>+'ENERO 26'!F113+'FEBRERO 26'!F113+'MARZO 26'!F113</f>
        <v>91351.29</v>
      </c>
      <c r="G113" s="75">
        <f>+'ENERO 26'!G113+'FEBRERO 26'!G113+'MARZO 26'!G113</f>
        <v>52665.010000000009</v>
      </c>
      <c r="H113" s="75">
        <f>+'ENERO 26'!H113+'FEBRERO 26'!H113+'MARZO 26'!H113</f>
        <v>12399.64</v>
      </c>
      <c r="I113" s="75">
        <f>+'ENERO 26'!I113+'FEBRERO 26'!I113+'MARZO 26'!I113</f>
        <v>43322.240000000005</v>
      </c>
      <c r="J113" s="75">
        <f>+'ENERO 26'!J113+'FEBRERO 26'!J113+'MARZO 26'!J113</f>
        <v>2953.92</v>
      </c>
      <c r="K113" s="75">
        <f>+'ENERO 26'!K113+'FEBRERO 26'!K113+'MARZO 26'!K113</f>
        <v>2936.7299999999996</v>
      </c>
      <c r="L113" s="75">
        <f>+'ENERO 26'!L113+'FEBRERO 26'!L113+'MARZO 26'!L113</f>
        <v>0</v>
      </c>
      <c r="M113" s="75">
        <f>+'ENERO 26'!M113</f>
        <v>3103.12</v>
      </c>
      <c r="N113" s="75">
        <f>+'ENERO 26'!N113+'FEBRERO 26'!M113+'MARZO 26'!M113</f>
        <v>0</v>
      </c>
      <c r="O113" s="76">
        <f t="shared" si="1"/>
        <v>2095365.29</v>
      </c>
    </row>
    <row r="114" spans="1:15" ht="15.6" x14ac:dyDescent="0.3">
      <c r="A114" s="38" t="s">
        <v>226</v>
      </c>
      <c r="B114" s="69" t="s">
        <v>227</v>
      </c>
      <c r="C114" s="75">
        <f>+'ENERO 26'!C114+'FEBRERO 26'!C114+'MARZO 26'!C114</f>
        <v>491815.19000000006</v>
      </c>
      <c r="D114" s="75">
        <f>+'ENERO 26'!D114+'FEBRERO 26'!D114+'MARZO 26'!D114</f>
        <v>97799.41</v>
      </c>
      <c r="E114" s="75">
        <f>+'ENERO 26'!E114+'FEBRERO 26'!E114+'MARZO 26'!E114</f>
        <v>5635.72</v>
      </c>
      <c r="F114" s="75">
        <f>+'ENERO 26'!F114+'FEBRERO 26'!F114+'MARZO 26'!F114</f>
        <v>27460.379999999997</v>
      </c>
      <c r="G114" s="75">
        <f>+'ENERO 26'!G114+'FEBRERO 26'!G114+'MARZO 26'!G114</f>
        <v>1704.33</v>
      </c>
      <c r="H114" s="75">
        <f>+'ENERO 26'!H114+'FEBRERO 26'!H114+'MARZO 26'!H114</f>
        <v>3875.5999999999995</v>
      </c>
      <c r="I114" s="75">
        <f>+'ENERO 26'!I114+'FEBRERO 26'!I114+'MARZO 26'!I114</f>
        <v>7183.7900000000009</v>
      </c>
      <c r="J114" s="75">
        <f>+'ENERO 26'!J114+'FEBRERO 26'!J114+'MARZO 26'!J114</f>
        <v>732.3</v>
      </c>
      <c r="K114" s="75">
        <f>+'ENERO 26'!K114+'FEBRERO 26'!K114+'MARZO 26'!K114</f>
        <v>994.73</v>
      </c>
      <c r="L114" s="75">
        <f>+'ENERO 26'!L114+'FEBRERO 26'!L114+'MARZO 26'!L114</f>
        <v>15704</v>
      </c>
      <c r="M114" s="75">
        <f>+'ENERO 26'!M114</f>
        <v>1558.77</v>
      </c>
      <c r="N114" s="75">
        <f>+'ENERO 26'!N114+'FEBRERO 26'!M114+'MARZO 26'!M114</f>
        <v>0</v>
      </c>
      <c r="O114" s="76">
        <f t="shared" si="1"/>
        <v>654464.22000000009</v>
      </c>
    </row>
    <row r="115" spans="1:15" ht="15.6" x14ac:dyDescent="0.3">
      <c r="A115" s="38" t="s">
        <v>228</v>
      </c>
      <c r="B115" s="69" t="s">
        <v>229</v>
      </c>
      <c r="C115" s="75">
        <f>+'ENERO 26'!C115+'FEBRERO 26'!C115+'MARZO 26'!C115</f>
        <v>7888750.1399999997</v>
      </c>
      <c r="D115" s="75">
        <f>+'ENERO 26'!D115+'FEBRERO 26'!D115+'MARZO 26'!D115</f>
        <v>2518870.3400000003</v>
      </c>
      <c r="E115" s="75">
        <f>+'ENERO 26'!E115+'FEBRERO 26'!E115+'MARZO 26'!E115</f>
        <v>73387.329999999987</v>
      </c>
      <c r="F115" s="75">
        <f>+'ENERO 26'!F115+'FEBRERO 26'!F115+'MARZO 26'!F115</f>
        <v>422611.85</v>
      </c>
      <c r="G115" s="75">
        <f>+'ENERO 26'!G115+'FEBRERO 26'!G115+'MARZO 26'!G115</f>
        <v>176592.57</v>
      </c>
      <c r="H115" s="75">
        <f>+'ENERO 26'!H115+'FEBRERO 26'!H115+'MARZO 26'!H115</f>
        <v>66448.44</v>
      </c>
      <c r="I115" s="75">
        <f>+'ENERO 26'!I115+'FEBRERO 26'!I115+'MARZO 26'!I115</f>
        <v>204183.93</v>
      </c>
      <c r="J115" s="75">
        <f>+'ENERO 26'!J115+'FEBRERO 26'!J115+'MARZO 26'!J115</f>
        <v>6763.08</v>
      </c>
      <c r="K115" s="75">
        <f>+'ENERO 26'!K115+'FEBRERO 26'!K115+'MARZO 26'!K115</f>
        <v>18751.96</v>
      </c>
      <c r="L115" s="75">
        <f>+'ENERO 26'!L115+'FEBRERO 26'!L115+'MARZO 26'!L115</f>
        <v>0</v>
      </c>
      <c r="M115" s="75">
        <f>+'ENERO 26'!M115</f>
        <v>6970.55</v>
      </c>
      <c r="N115" s="75">
        <f>+'ENERO 26'!N115+'FEBRERO 26'!M115+'MARZO 26'!M115</f>
        <v>0</v>
      </c>
      <c r="O115" s="76">
        <f t="shared" si="1"/>
        <v>11383330.190000001</v>
      </c>
    </row>
    <row r="116" spans="1:15" ht="15.6" x14ac:dyDescent="0.3">
      <c r="A116" s="38" t="s">
        <v>230</v>
      </c>
      <c r="B116" s="69" t="s">
        <v>231</v>
      </c>
      <c r="C116" s="75">
        <f>+'ENERO 26'!C116+'FEBRERO 26'!C116+'MARZO 26'!C116</f>
        <v>1163444.06</v>
      </c>
      <c r="D116" s="75">
        <f>+'ENERO 26'!D116+'FEBRERO 26'!D116+'MARZO 26'!D116</f>
        <v>284551.04000000004</v>
      </c>
      <c r="E116" s="75">
        <f>+'ENERO 26'!E116+'FEBRERO 26'!E116+'MARZO 26'!E116</f>
        <v>13742.14</v>
      </c>
      <c r="F116" s="75">
        <f>+'ENERO 26'!F116+'FEBRERO 26'!F116+'MARZO 26'!F116</f>
        <v>62826.74</v>
      </c>
      <c r="G116" s="75">
        <f>+'ENERO 26'!G116+'FEBRERO 26'!G116+'MARZO 26'!G116</f>
        <v>20309.629999999997</v>
      </c>
      <c r="H116" s="75">
        <f>+'ENERO 26'!H116+'FEBRERO 26'!H116+'MARZO 26'!H116</f>
        <v>8284.2100000000009</v>
      </c>
      <c r="I116" s="75">
        <f>+'ENERO 26'!I116+'FEBRERO 26'!I116+'MARZO 26'!I116</f>
        <v>21337.77</v>
      </c>
      <c r="J116" s="75">
        <f>+'ENERO 26'!J116+'FEBRERO 26'!J116+'MARZO 26'!J116</f>
        <v>2227.5</v>
      </c>
      <c r="K116" s="75">
        <f>+'ENERO 26'!K116+'FEBRERO 26'!K116+'MARZO 26'!K116</f>
        <v>1865.7000000000003</v>
      </c>
      <c r="L116" s="75">
        <f>+'ENERO 26'!L116+'FEBRERO 26'!L116+'MARZO 26'!L116</f>
        <v>10564</v>
      </c>
      <c r="M116" s="75">
        <f>+'ENERO 26'!M116</f>
        <v>2117.35</v>
      </c>
      <c r="N116" s="75">
        <f>+'ENERO 26'!N116+'FEBRERO 26'!M116+'MARZO 26'!M116</f>
        <v>0</v>
      </c>
      <c r="O116" s="76">
        <f t="shared" si="1"/>
        <v>1591270.14</v>
      </c>
    </row>
    <row r="117" spans="1:15" ht="15.6" x14ac:dyDescent="0.3">
      <c r="A117" s="38" t="s">
        <v>232</v>
      </c>
      <c r="B117" s="69" t="s">
        <v>233</v>
      </c>
      <c r="C117" s="75">
        <f>+'ENERO 26'!C117+'FEBRERO 26'!C117+'MARZO 26'!C117</f>
        <v>388947.36</v>
      </c>
      <c r="D117" s="75">
        <f>+'ENERO 26'!D117+'FEBRERO 26'!D117+'MARZO 26'!D117</f>
        <v>109738.56</v>
      </c>
      <c r="E117" s="75">
        <f>+'ENERO 26'!E117+'FEBRERO 26'!E117+'MARZO 26'!E117</f>
        <v>5119.1499999999996</v>
      </c>
      <c r="F117" s="75">
        <f>+'ENERO 26'!F117+'FEBRERO 26'!F117+'MARZO 26'!F117</f>
        <v>21299.08</v>
      </c>
      <c r="G117" s="75">
        <f>+'ENERO 26'!G117+'FEBRERO 26'!G117+'MARZO 26'!G117</f>
        <v>8388.99</v>
      </c>
      <c r="H117" s="75">
        <f>+'ENERO 26'!H117+'FEBRERO 26'!H117+'MARZO 26'!H117</f>
        <v>2565.8000000000002</v>
      </c>
      <c r="I117" s="75">
        <f>+'ENERO 26'!I117+'FEBRERO 26'!I117+'MARZO 26'!I117</f>
        <v>7126.7899999999991</v>
      </c>
      <c r="J117" s="75">
        <f>+'ENERO 26'!J117+'FEBRERO 26'!J117+'MARZO 26'!J117</f>
        <v>943.77</v>
      </c>
      <c r="K117" s="75">
        <f>+'ENERO 26'!K117+'FEBRERO 26'!K117+'MARZO 26'!K117</f>
        <v>498.51</v>
      </c>
      <c r="L117" s="75">
        <f>+'ENERO 26'!L117+'FEBRERO 26'!L117+'MARZO 26'!L117</f>
        <v>8421</v>
      </c>
      <c r="M117" s="75">
        <f>+'ENERO 26'!M117</f>
        <v>1763.12</v>
      </c>
      <c r="N117" s="75">
        <f>+'ENERO 26'!N117+'FEBRERO 26'!M117+'MARZO 26'!M117</f>
        <v>0</v>
      </c>
      <c r="O117" s="76">
        <f t="shared" si="1"/>
        <v>554812.13000000012</v>
      </c>
    </row>
    <row r="118" spans="1:15" ht="15.6" x14ac:dyDescent="0.3">
      <c r="A118" s="38" t="s">
        <v>234</v>
      </c>
      <c r="B118" s="69" t="s">
        <v>235</v>
      </c>
      <c r="C118" s="75">
        <f>+'ENERO 26'!C118+'FEBRERO 26'!C118+'MARZO 26'!C118</f>
        <v>582926.98</v>
      </c>
      <c r="D118" s="75">
        <f>+'ENERO 26'!D118+'FEBRERO 26'!D118+'MARZO 26'!D118</f>
        <v>158608.79999999999</v>
      </c>
      <c r="E118" s="75">
        <f>+'ENERO 26'!E118+'FEBRERO 26'!E118+'MARZO 26'!E118</f>
        <v>7838.38</v>
      </c>
      <c r="F118" s="75">
        <f>+'ENERO 26'!F118+'FEBRERO 26'!F118+'MARZO 26'!F118</f>
        <v>31574.850000000006</v>
      </c>
      <c r="G118" s="75">
        <f>+'ENERO 26'!G118+'FEBRERO 26'!G118+'MARZO 26'!G118</f>
        <v>11984.79</v>
      </c>
      <c r="H118" s="75">
        <f>+'ENERO 26'!H118+'FEBRERO 26'!H118+'MARZO 26'!H118</f>
        <v>3632.58</v>
      </c>
      <c r="I118" s="75">
        <f>+'ENERO 26'!I118+'FEBRERO 26'!I118+'MARZO 26'!I118</f>
        <v>9347.49</v>
      </c>
      <c r="J118" s="75">
        <f>+'ENERO 26'!J118+'FEBRERO 26'!J118+'MARZO 26'!J118</f>
        <v>1500.24</v>
      </c>
      <c r="K118" s="75">
        <f>+'ENERO 26'!K118+'FEBRERO 26'!K118+'MARZO 26'!K118</f>
        <v>628.02</v>
      </c>
      <c r="L118" s="75">
        <f>+'ENERO 26'!L118+'FEBRERO 26'!L118+'MARZO 26'!L118</f>
        <v>3246</v>
      </c>
      <c r="M118" s="75">
        <f>+'ENERO 26'!M118</f>
        <v>1853.76</v>
      </c>
      <c r="N118" s="75">
        <f>+'ENERO 26'!N118+'FEBRERO 26'!M118+'MARZO 26'!M118</f>
        <v>0</v>
      </c>
      <c r="O118" s="76">
        <f t="shared" si="1"/>
        <v>813141.89</v>
      </c>
    </row>
    <row r="119" spans="1:15" ht="15.6" x14ac:dyDescent="0.3">
      <c r="A119" s="38" t="s">
        <v>236</v>
      </c>
      <c r="B119" s="69" t="s">
        <v>237</v>
      </c>
      <c r="C119" s="75">
        <f>+'ENERO 26'!C119+'FEBRERO 26'!C119+'MARZO 26'!C119</f>
        <v>1256449.4100000001</v>
      </c>
      <c r="D119" s="75">
        <f>+'ENERO 26'!D119+'FEBRERO 26'!D119+'MARZO 26'!D119</f>
        <v>254129.03999999998</v>
      </c>
      <c r="E119" s="75">
        <f>+'ENERO 26'!E119+'FEBRERO 26'!E119+'MARZO 26'!E119</f>
        <v>14481.63</v>
      </c>
      <c r="F119" s="75">
        <f>+'ENERO 26'!F119+'FEBRERO 26'!F119+'MARZO 26'!F119</f>
        <v>66072.180000000008</v>
      </c>
      <c r="G119" s="75">
        <f>+'ENERO 26'!G119+'FEBRERO 26'!G119+'MARZO 26'!G119</f>
        <v>34452.68</v>
      </c>
      <c r="H119" s="75">
        <f>+'ENERO 26'!H119+'FEBRERO 26'!H119+'MARZO 26'!H119</f>
        <v>8559.8799999999992</v>
      </c>
      <c r="I119" s="75">
        <f>+'ENERO 26'!I119+'FEBRERO 26'!I119+'MARZO 26'!I119</f>
        <v>27226.75</v>
      </c>
      <c r="J119" s="75">
        <f>+'ENERO 26'!J119+'FEBRERO 26'!J119+'MARZO 26'!J119</f>
        <v>2382.0299999999997</v>
      </c>
      <c r="K119" s="75">
        <f>+'ENERO 26'!K119+'FEBRERO 26'!K119+'MARZO 26'!K119</f>
        <v>1822.05</v>
      </c>
      <c r="L119" s="75">
        <f>+'ENERO 26'!L119+'FEBRERO 26'!L119+'MARZO 26'!L119</f>
        <v>0</v>
      </c>
      <c r="M119" s="75">
        <f>+'ENERO 26'!M119</f>
        <v>2520.02</v>
      </c>
      <c r="N119" s="75">
        <f>+'ENERO 26'!N119+'FEBRERO 26'!M119+'MARZO 26'!M119</f>
        <v>0</v>
      </c>
      <c r="O119" s="76">
        <f t="shared" si="1"/>
        <v>1668095.67</v>
      </c>
    </row>
    <row r="120" spans="1:15" ht="15.6" x14ac:dyDescent="0.3">
      <c r="A120" s="38" t="s">
        <v>238</v>
      </c>
      <c r="B120" s="69" t="s">
        <v>239</v>
      </c>
      <c r="C120" s="75">
        <f>+'ENERO 26'!C120+'FEBRERO 26'!C120+'MARZO 26'!C120</f>
        <v>1464181.24</v>
      </c>
      <c r="D120" s="75">
        <f>+'ENERO 26'!D120+'FEBRERO 26'!D120+'MARZO 26'!D120</f>
        <v>676230.48</v>
      </c>
      <c r="E120" s="75">
        <f>+'ENERO 26'!E120+'FEBRERO 26'!E120+'MARZO 26'!E120</f>
        <v>19848.349999999999</v>
      </c>
      <c r="F120" s="75">
        <f>+'ENERO 26'!F120+'FEBRERO 26'!F120+'MARZO 26'!F120</f>
        <v>80406.069999999992</v>
      </c>
      <c r="G120" s="75">
        <f>+'ENERO 26'!G120+'FEBRERO 26'!G120+'MARZO 26'!G120</f>
        <v>17746.47</v>
      </c>
      <c r="H120" s="75">
        <f>+'ENERO 26'!H120+'FEBRERO 26'!H120+'MARZO 26'!H120</f>
        <v>9389.43</v>
      </c>
      <c r="I120" s="75">
        <f>+'ENERO 26'!I120+'FEBRERO 26'!I120+'MARZO 26'!I120</f>
        <v>19213.45</v>
      </c>
      <c r="J120" s="75">
        <f>+'ENERO 26'!J120+'FEBRERO 26'!J120+'MARZO 26'!J120</f>
        <v>3728.34</v>
      </c>
      <c r="K120" s="75">
        <f>+'ENERO 26'!K120+'FEBRERO 26'!K120+'MARZO 26'!K120</f>
        <v>1713.5200000000002</v>
      </c>
      <c r="L120" s="75">
        <f>+'ENERO 26'!L120+'FEBRERO 26'!L120+'MARZO 26'!L120</f>
        <v>53240</v>
      </c>
      <c r="M120" s="75">
        <f>+'ENERO 26'!M120</f>
        <v>2042.51</v>
      </c>
      <c r="N120" s="75">
        <f>+'ENERO 26'!N120+'FEBRERO 26'!M120+'MARZO 26'!M120</f>
        <v>0</v>
      </c>
      <c r="O120" s="76">
        <f t="shared" si="1"/>
        <v>2347739.86</v>
      </c>
    </row>
    <row r="121" spans="1:15" ht="15.6" x14ac:dyDescent="0.3">
      <c r="A121" s="38" t="s">
        <v>240</v>
      </c>
      <c r="B121" s="69" t="s">
        <v>241</v>
      </c>
      <c r="C121" s="75">
        <f>+'ENERO 26'!C121+'FEBRERO 26'!C121+'MARZO 26'!C121</f>
        <v>1138144.8400000001</v>
      </c>
      <c r="D121" s="75">
        <f>+'ENERO 26'!D121+'FEBRERO 26'!D121+'MARZO 26'!D121</f>
        <v>683347.19</v>
      </c>
      <c r="E121" s="75">
        <f>+'ENERO 26'!E121+'FEBRERO 26'!E121+'MARZO 26'!E121</f>
        <v>12920.65</v>
      </c>
      <c r="F121" s="75">
        <f>+'ENERO 26'!F121+'FEBRERO 26'!F121+'MARZO 26'!F121</f>
        <v>60466.770000000004</v>
      </c>
      <c r="G121" s="75">
        <f>+'ENERO 26'!G121+'FEBRERO 26'!G121+'MARZO 26'!G121</f>
        <v>21740.42</v>
      </c>
      <c r="H121" s="75">
        <f>+'ENERO 26'!H121+'FEBRERO 26'!H121+'MARZO 26'!H121</f>
        <v>8126.35</v>
      </c>
      <c r="I121" s="75">
        <f>+'ENERO 26'!I121+'FEBRERO 26'!I121+'MARZO 26'!I121</f>
        <v>21986.7</v>
      </c>
      <c r="J121" s="75">
        <f>+'ENERO 26'!J121+'FEBRERO 26'!J121+'MARZO 26'!J121</f>
        <v>2186.6999999999998</v>
      </c>
      <c r="K121" s="75">
        <f>+'ENERO 26'!K121+'FEBRERO 26'!K121+'MARZO 26'!K121</f>
        <v>1851.2</v>
      </c>
      <c r="L121" s="75">
        <f>+'ENERO 26'!L121+'FEBRERO 26'!L121+'MARZO 26'!L121</f>
        <v>13559</v>
      </c>
      <c r="M121" s="75">
        <f>+'ENERO 26'!M121</f>
        <v>2165.79</v>
      </c>
      <c r="N121" s="75">
        <f>+'ENERO 26'!N121+'FEBRERO 26'!M121+'MARZO 26'!M121</f>
        <v>0</v>
      </c>
      <c r="O121" s="76">
        <f t="shared" si="1"/>
        <v>1966495.6099999999</v>
      </c>
    </row>
    <row r="122" spans="1:15" ht="15.6" x14ac:dyDescent="0.3">
      <c r="A122" s="38" t="s">
        <v>242</v>
      </c>
      <c r="B122" s="69" t="s">
        <v>243</v>
      </c>
      <c r="C122" s="75">
        <f>+'ENERO 26'!C122+'FEBRERO 26'!C122+'MARZO 26'!C122</f>
        <v>328826.00999999995</v>
      </c>
      <c r="D122" s="75">
        <f>+'ENERO 26'!D122+'FEBRERO 26'!D122+'MARZO 26'!D122</f>
        <v>140569.29</v>
      </c>
      <c r="E122" s="75">
        <f>+'ENERO 26'!E122+'FEBRERO 26'!E122+'MARZO 26'!E122</f>
        <v>4811.7299999999996</v>
      </c>
      <c r="F122" s="75">
        <f>+'ENERO 26'!F122+'FEBRERO 26'!F122+'MARZO 26'!F122</f>
        <v>18292.580000000002</v>
      </c>
      <c r="G122" s="75">
        <f>+'ENERO 26'!G122+'FEBRERO 26'!G122+'MARZO 26'!G122</f>
        <v>4620.6499999999996</v>
      </c>
      <c r="H122" s="75">
        <f>+'ENERO 26'!H122+'FEBRERO 26'!H122+'MARZO 26'!H122</f>
        <v>1989.72</v>
      </c>
      <c r="I122" s="75">
        <f>+'ENERO 26'!I122+'FEBRERO 26'!I122+'MARZO 26'!I122</f>
        <v>4133.54</v>
      </c>
      <c r="J122" s="75">
        <f>+'ENERO 26'!J122+'FEBRERO 26'!J122+'MARZO 26'!J122</f>
        <v>983.91000000000008</v>
      </c>
      <c r="K122" s="75">
        <f>+'ENERO 26'!K122+'FEBRERO 26'!K122+'MARZO 26'!K122</f>
        <v>309.25</v>
      </c>
      <c r="L122" s="75">
        <f>+'ENERO 26'!L122+'FEBRERO 26'!L122+'MARZO 26'!L122</f>
        <v>28378</v>
      </c>
      <c r="M122" s="75">
        <f>+'ENERO 26'!M122</f>
        <v>1647.12</v>
      </c>
      <c r="N122" s="75">
        <f>+'ENERO 26'!N122+'FEBRERO 26'!M122+'MARZO 26'!M122</f>
        <v>0</v>
      </c>
      <c r="O122" s="76">
        <f t="shared" si="1"/>
        <v>534561.79999999993</v>
      </c>
    </row>
    <row r="123" spans="1:15" ht="15.6" x14ac:dyDescent="0.3">
      <c r="A123" s="38" t="s">
        <v>244</v>
      </c>
      <c r="B123" s="69" t="s">
        <v>245</v>
      </c>
      <c r="C123" s="75">
        <f>+'ENERO 26'!C123+'FEBRERO 26'!C123+'MARZO 26'!C123</f>
        <v>2678278.35</v>
      </c>
      <c r="D123" s="75">
        <f>+'ENERO 26'!D123+'FEBRERO 26'!D123+'MARZO 26'!D123</f>
        <v>833310.44000000006</v>
      </c>
      <c r="E123" s="75">
        <f>+'ENERO 26'!E123+'FEBRERO 26'!E123+'MARZO 26'!E123</f>
        <v>26610.379999999997</v>
      </c>
      <c r="F123" s="75">
        <f>+'ENERO 26'!F123+'FEBRERO 26'!F123+'MARZO 26'!F123</f>
        <v>143913.16</v>
      </c>
      <c r="G123" s="75">
        <f>+'ENERO 26'!G123+'FEBRERO 26'!G123+'MARZO 26'!G123</f>
        <v>70052.77</v>
      </c>
      <c r="H123" s="75">
        <f>+'ENERO 26'!H123+'FEBRERO 26'!H123+'MARZO 26'!H123</f>
        <v>21731.7</v>
      </c>
      <c r="I123" s="75">
        <f>+'ENERO 26'!I123+'FEBRERO 26'!I123+'MARZO 26'!I123</f>
        <v>70848.180000000008</v>
      </c>
      <c r="J123" s="75">
        <f>+'ENERO 26'!J123+'FEBRERO 26'!J123+'MARZO 26'!J123</f>
        <v>3140.43</v>
      </c>
      <c r="K123" s="75">
        <f>+'ENERO 26'!K123+'FEBRERO 26'!K123+'MARZO 26'!K123</f>
        <v>5876.18</v>
      </c>
      <c r="L123" s="75">
        <f>+'ENERO 26'!L123+'FEBRERO 26'!L123+'MARZO 26'!L123</f>
        <v>94657</v>
      </c>
      <c r="M123" s="75">
        <f>+'ENERO 26'!M123</f>
        <v>3667.11</v>
      </c>
      <c r="N123" s="75">
        <f>+'ENERO 26'!N123+'FEBRERO 26'!M123+'MARZO 26'!M123</f>
        <v>0</v>
      </c>
      <c r="O123" s="76">
        <f t="shared" si="1"/>
        <v>3952085.7000000007</v>
      </c>
    </row>
    <row r="124" spans="1:15" ht="15.6" x14ac:dyDescent="0.3">
      <c r="A124" s="38" t="s">
        <v>246</v>
      </c>
      <c r="B124" s="69" t="s">
        <v>247</v>
      </c>
      <c r="C124" s="75">
        <f>+'ENERO 26'!C124+'FEBRERO 26'!C124+'MARZO 26'!C124</f>
        <v>1083110.8699999999</v>
      </c>
      <c r="D124" s="75">
        <f>+'ENERO 26'!D124+'FEBRERO 26'!D124+'MARZO 26'!D124</f>
        <v>181148.40000000002</v>
      </c>
      <c r="E124" s="75">
        <f>+'ENERO 26'!E124+'FEBRERO 26'!E124+'MARZO 26'!E124</f>
        <v>13324.66</v>
      </c>
      <c r="F124" s="75">
        <f>+'ENERO 26'!F124+'FEBRERO 26'!F124+'MARZO 26'!F124</f>
        <v>59025.479999999996</v>
      </c>
      <c r="G124" s="75">
        <f>+'ENERO 26'!G124+'FEBRERO 26'!G124+'MARZO 26'!G124</f>
        <v>29305.15</v>
      </c>
      <c r="H124" s="75">
        <f>+'ENERO 26'!H124+'FEBRERO 26'!H124+'MARZO 26'!H124</f>
        <v>7582.0199999999995</v>
      </c>
      <c r="I124" s="75">
        <f>+'ENERO 26'!I124+'FEBRERO 26'!I124+'MARZO 26'!I124</f>
        <v>23759.97</v>
      </c>
      <c r="J124" s="75">
        <f>+'ENERO 26'!J124+'FEBRERO 26'!J124+'MARZO 26'!J124</f>
        <v>2247.1499999999996</v>
      </c>
      <c r="K124" s="75">
        <f>+'ENERO 26'!K124+'FEBRERO 26'!K124+'MARZO 26'!K124</f>
        <v>1650.29</v>
      </c>
      <c r="L124" s="75">
        <f>+'ENERO 26'!L124+'FEBRERO 26'!L124+'MARZO 26'!L124</f>
        <v>0</v>
      </c>
      <c r="M124" s="75">
        <f>+'ENERO 26'!M124</f>
        <v>2365.77</v>
      </c>
      <c r="N124" s="75">
        <f>+'ENERO 26'!N124+'FEBRERO 26'!M124+'MARZO 26'!M124</f>
        <v>0</v>
      </c>
      <c r="O124" s="76">
        <f t="shared" si="1"/>
        <v>1403519.7599999998</v>
      </c>
    </row>
    <row r="125" spans="1:15" ht="15.6" x14ac:dyDescent="0.3">
      <c r="A125" s="38" t="s">
        <v>248</v>
      </c>
      <c r="B125" s="69" t="s">
        <v>249</v>
      </c>
      <c r="C125" s="75">
        <f>+'ENERO 26'!C125+'FEBRERO 26'!C125+'MARZO 26'!C125</f>
        <v>680899.85000000009</v>
      </c>
      <c r="D125" s="75">
        <f>+'ENERO 26'!D125+'FEBRERO 26'!D125+'MARZO 26'!D125</f>
        <v>215203.86</v>
      </c>
      <c r="E125" s="75">
        <f>+'ENERO 26'!E125+'FEBRERO 26'!E125+'MARZO 26'!E125</f>
        <v>8864.68</v>
      </c>
      <c r="F125" s="75">
        <f>+'ENERO 26'!F125+'FEBRERO 26'!F125+'MARZO 26'!F125</f>
        <v>37106.639999999999</v>
      </c>
      <c r="G125" s="75">
        <f>+'ENERO 26'!G125+'FEBRERO 26'!G125+'MARZO 26'!G125</f>
        <v>15515.25</v>
      </c>
      <c r="H125" s="75">
        <f>+'ENERO 26'!H125+'FEBRERO 26'!H125+'MARZO 26'!H125</f>
        <v>4489.6000000000004</v>
      </c>
      <c r="I125" s="75">
        <f>+'ENERO 26'!I125+'FEBRERO 26'!I125+'MARZO 26'!I125</f>
        <v>12663.02</v>
      </c>
      <c r="J125" s="75">
        <f>+'ENERO 26'!J125+'FEBRERO 26'!J125+'MARZO 26'!J125</f>
        <v>1626.78</v>
      </c>
      <c r="K125" s="75">
        <f>+'ENERO 26'!K125+'FEBRERO 26'!K125+'MARZO 26'!K125</f>
        <v>873.9</v>
      </c>
      <c r="L125" s="75">
        <f>+'ENERO 26'!L125+'FEBRERO 26'!L125+'MARZO 26'!L125</f>
        <v>0</v>
      </c>
      <c r="M125" s="75">
        <f>+'ENERO 26'!M125</f>
        <v>1967.05</v>
      </c>
      <c r="N125" s="75">
        <f>+'ENERO 26'!N125+'FEBRERO 26'!M125+'MARZO 26'!M125</f>
        <v>0</v>
      </c>
      <c r="O125" s="76">
        <f t="shared" si="1"/>
        <v>979210.63000000024</v>
      </c>
    </row>
    <row r="126" spans="1:15" ht="15.6" x14ac:dyDescent="0.3">
      <c r="A126" s="38" t="s">
        <v>250</v>
      </c>
      <c r="B126" s="69" t="s">
        <v>251</v>
      </c>
      <c r="C126" s="75">
        <f>+'ENERO 26'!C126+'FEBRERO 26'!C126+'MARZO 26'!C126</f>
        <v>1807592.03</v>
      </c>
      <c r="D126" s="75">
        <f>+'ENERO 26'!D126+'FEBRERO 26'!D126+'MARZO 26'!D126</f>
        <v>476135.88</v>
      </c>
      <c r="E126" s="75">
        <f>+'ENERO 26'!E126+'FEBRERO 26'!E126+'MARZO 26'!E126</f>
        <v>20027.419999999998</v>
      </c>
      <c r="F126" s="75">
        <f>+'ENERO 26'!F126+'FEBRERO 26'!F126+'MARZO 26'!F126</f>
        <v>94003.02</v>
      </c>
      <c r="G126" s="75">
        <f>+'ENERO 26'!G126+'FEBRERO 26'!G126+'MARZO 26'!G126</f>
        <v>16584.04</v>
      </c>
      <c r="H126" s="75">
        <f>+'ENERO 26'!H126+'FEBRERO 26'!H126+'MARZO 26'!H126</f>
        <v>12567.81</v>
      </c>
      <c r="I126" s="75">
        <f>+'ENERO 26'!I126+'FEBRERO 26'!I126+'MARZO 26'!I126</f>
        <v>25426.379999999997</v>
      </c>
      <c r="J126" s="75">
        <f>+'ENERO 26'!J126+'FEBRERO 26'!J126+'MARZO 26'!J126</f>
        <v>3564.2699999999995</v>
      </c>
      <c r="K126" s="75">
        <f>+'ENERO 26'!K126+'FEBRERO 26'!K126+'MARZO 26'!K126</f>
        <v>2773.29</v>
      </c>
      <c r="L126" s="75">
        <f>+'ENERO 26'!L126+'FEBRERO 26'!L126+'MARZO 26'!L126</f>
        <v>113720</v>
      </c>
      <c r="M126" s="75">
        <f>+'ENERO 26'!M126</f>
        <v>2003.64</v>
      </c>
      <c r="N126" s="75">
        <f>+'ENERO 26'!N126+'FEBRERO 26'!M126+'MARZO 26'!M126</f>
        <v>0</v>
      </c>
      <c r="O126" s="76">
        <f t="shared" si="1"/>
        <v>2574397.7800000003</v>
      </c>
    </row>
    <row r="127" spans="1:15" ht="15.6" x14ac:dyDescent="0.3">
      <c r="A127" s="38" t="s">
        <v>252</v>
      </c>
      <c r="B127" s="69" t="s">
        <v>253</v>
      </c>
      <c r="C127" s="75">
        <f>+'ENERO 26'!C127+'FEBRERO 26'!C127+'MARZO 26'!C127</f>
        <v>320569.57999999996</v>
      </c>
      <c r="D127" s="75">
        <f>+'ENERO 26'!D127+'FEBRERO 26'!D127+'MARZO 26'!D127</f>
        <v>134667</v>
      </c>
      <c r="E127" s="75">
        <f>+'ENERO 26'!E127+'FEBRERO 26'!E127+'MARZO 26'!E127</f>
        <v>4935.6899999999996</v>
      </c>
      <c r="F127" s="75">
        <f>+'ENERO 26'!F127+'FEBRERO 26'!F127+'MARZO 26'!F127</f>
        <v>18140.670000000002</v>
      </c>
      <c r="G127" s="75">
        <f>+'ENERO 26'!G127+'FEBRERO 26'!G127+'MARZO 26'!G127</f>
        <v>5071.42</v>
      </c>
      <c r="H127" s="75">
        <f>+'ENERO 26'!H127+'FEBRERO 26'!H127+'MARZO 26'!H127</f>
        <v>1901.8300000000002</v>
      </c>
      <c r="I127" s="75">
        <f>+'ENERO 26'!I127+'FEBRERO 26'!I127+'MARZO 26'!I127</f>
        <v>4096.84</v>
      </c>
      <c r="J127" s="75">
        <f>+'ENERO 26'!J127+'FEBRERO 26'!J127+'MARZO 26'!J127</f>
        <v>1039.92</v>
      </c>
      <c r="K127" s="75">
        <f>+'ENERO 26'!K127+'FEBRERO 26'!K127+'MARZO 26'!K127</f>
        <v>273.29999999999995</v>
      </c>
      <c r="L127" s="75">
        <f>+'ENERO 26'!L127+'FEBRERO 26'!L127+'MARZO 26'!L127</f>
        <v>26526</v>
      </c>
      <c r="M127" s="75">
        <f>+'ENERO 26'!M127</f>
        <v>1659.8</v>
      </c>
      <c r="N127" s="75">
        <f>+'ENERO 26'!N127+'FEBRERO 26'!M127+'MARZO 26'!M127</f>
        <v>0</v>
      </c>
      <c r="O127" s="76">
        <f t="shared" si="1"/>
        <v>518882.04999999993</v>
      </c>
    </row>
    <row r="128" spans="1:15" ht="15.6" x14ac:dyDescent="0.3">
      <c r="A128" s="38" t="s">
        <v>254</v>
      </c>
      <c r="B128" s="69" t="s">
        <v>255</v>
      </c>
      <c r="C128" s="75">
        <f>+'ENERO 26'!C128+'FEBRERO 26'!C128+'MARZO 26'!C128</f>
        <v>337213.45</v>
      </c>
      <c r="D128" s="75">
        <f>+'ENERO 26'!D128+'FEBRERO 26'!D128+'MARZO 26'!D128</f>
        <v>188337.06</v>
      </c>
      <c r="E128" s="75">
        <f>+'ENERO 26'!E128+'FEBRERO 26'!E128+'MARZO 26'!E128</f>
        <v>5187.09</v>
      </c>
      <c r="F128" s="75">
        <f>+'ENERO 26'!F128+'FEBRERO 26'!F128+'MARZO 26'!F128</f>
        <v>18971.73</v>
      </c>
      <c r="G128" s="75">
        <f>+'ENERO 26'!G128+'FEBRERO 26'!G128+'MARZO 26'!G128</f>
        <v>3074.51</v>
      </c>
      <c r="H128" s="75">
        <f>+'ENERO 26'!H128+'FEBRERO 26'!H128+'MARZO 26'!H128</f>
        <v>1959.3500000000001</v>
      </c>
      <c r="I128" s="75">
        <f>+'ENERO 26'!I128+'FEBRERO 26'!I128+'MARZO 26'!I128</f>
        <v>3141.5</v>
      </c>
      <c r="J128" s="75">
        <f>+'ENERO 26'!J128+'FEBRERO 26'!J128+'MARZO 26'!J128</f>
        <v>1081.74</v>
      </c>
      <c r="K128" s="75">
        <f>+'ENERO 26'!K128+'FEBRERO 26'!K128+'MARZO 26'!K128</f>
        <v>266.38</v>
      </c>
      <c r="L128" s="75">
        <f>+'ENERO 26'!L128+'FEBRERO 26'!L128+'MARZO 26'!L128</f>
        <v>16517</v>
      </c>
      <c r="M128" s="75">
        <f>+'ENERO 26'!M128</f>
        <v>1600.35</v>
      </c>
      <c r="N128" s="75">
        <f>+'ENERO 26'!N128+'FEBRERO 26'!M128+'MARZO 26'!M128</f>
        <v>0</v>
      </c>
      <c r="O128" s="76">
        <f t="shared" si="1"/>
        <v>577350.15999999992</v>
      </c>
    </row>
    <row r="129" spans="1:15" ht="15.6" x14ac:dyDescent="0.3">
      <c r="A129" s="38" t="s">
        <v>256</v>
      </c>
      <c r="B129" s="69" t="s">
        <v>257</v>
      </c>
      <c r="C129" s="75">
        <f>+'ENERO 26'!C129+'FEBRERO 26'!C129+'MARZO 26'!C129</f>
        <v>348656.1</v>
      </c>
      <c r="D129" s="75">
        <f>+'ENERO 26'!D129+'FEBRERO 26'!D129+'MARZO 26'!D129</f>
        <v>148287.57</v>
      </c>
      <c r="E129" s="75">
        <f>+'ENERO 26'!E129+'FEBRERO 26'!E129+'MARZO 26'!E129</f>
        <v>5163.7</v>
      </c>
      <c r="F129" s="75">
        <f>+'ENERO 26'!F129+'FEBRERO 26'!F129+'MARZO 26'!F129</f>
        <v>19387</v>
      </c>
      <c r="G129" s="75">
        <f>+'ENERO 26'!G129+'FEBRERO 26'!G129+'MARZO 26'!G129</f>
        <v>4076.5200000000004</v>
      </c>
      <c r="H129" s="75">
        <f>+'ENERO 26'!H129+'FEBRERO 26'!H129+'MARZO 26'!H129</f>
        <v>2070.6999999999998</v>
      </c>
      <c r="I129" s="75">
        <f>+'ENERO 26'!I129+'FEBRERO 26'!I129+'MARZO 26'!I129</f>
        <v>3858.29</v>
      </c>
      <c r="J129" s="75">
        <f>+'ENERO 26'!J129+'FEBRERO 26'!J129+'MARZO 26'!J129</f>
        <v>1068.33</v>
      </c>
      <c r="K129" s="75">
        <f>+'ENERO 26'!K129+'FEBRERO 26'!K129+'MARZO 26'!K129</f>
        <v>305.08</v>
      </c>
      <c r="L129" s="75">
        <f>+'ENERO 26'!L129+'FEBRERO 26'!L129+'MARZO 26'!L129</f>
        <v>6592</v>
      </c>
      <c r="M129" s="75">
        <f>+'ENERO 26'!M129</f>
        <v>1630.91</v>
      </c>
      <c r="N129" s="75">
        <f>+'ENERO 26'!N129+'FEBRERO 26'!M129+'MARZO 26'!M129</f>
        <v>0</v>
      </c>
      <c r="O129" s="76">
        <f t="shared" si="1"/>
        <v>541096.19999999995</v>
      </c>
    </row>
    <row r="130" spans="1:15" ht="15.6" x14ac:dyDescent="0.3">
      <c r="A130" s="38" t="s">
        <v>258</v>
      </c>
      <c r="B130" s="69" t="s">
        <v>259</v>
      </c>
      <c r="C130" s="75">
        <f>+'ENERO 26'!C130+'FEBRERO 26'!C130+'MARZO 26'!C130</f>
        <v>402485.93000000005</v>
      </c>
      <c r="D130" s="75">
        <f>+'ENERO 26'!D130+'FEBRERO 26'!D130+'MARZO 26'!D130</f>
        <v>145122.47999999998</v>
      </c>
      <c r="E130" s="75">
        <f>+'ENERO 26'!E130+'FEBRERO 26'!E130+'MARZO 26'!E130</f>
        <v>5159.4399999999996</v>
      </c>
      <c r="F130" s="75">
        <f>+'ENERO 26'!F130+'FEBRERO 26'!F130+'MARZO 26'!F130</f>
        <v>22157.06</v>
      </c>
      <c r="G130" s="75">
        <f>+'ENERO 26'!G130+'FEBRERO 26'!G130+'MARZO 26'!G130</f>
        <v>4471.66</v>
      </c>
      <c r="H130" s="75">
        <f>+'ENERO 26'!H130+'FEBRERO 26'!H130+'MARZO 26'!H130</f>
        <v>2774.69</v>
      </c>
      <c r="I130" s="75">
        <f>+'ENERO 26'!I130+'FEBRERO 26'!I130+'MARZO 26'!I130</f>
        <v>5830.1</v>
      </c>
      <c r="J130" s="75">
        <f>+'ENERO 26'!J130+'FEBRERO 26'!J130+'MARZO 26'!J130</f>
        <v>916.26</v>
      </c>
      <c r="K130" s="75">
        <f>+'ENERO 26'!K130+'FEBRERO 26'!K130+'MARZO 26'!K130</f>
        <v>583.74</v>
      </c>
      <c r="L130" s="75">
        <f>+'ENERO 26'!L130+'FEBRERO 26'!L130+'MARZO 26'!L130</f>
        <v>17265</v>
      </c>
      <c r="M130" s="75">
        <f>+'ENERO 26'!M130</f>
        <v>1642.76</v>
      </c>
      <c r="N130" s="75">
        <f>+'ENERO 26'!N130+'FEBRERO 26'!M130+'MARZO 26'!M130</f>
        <v>0</v>
      </c>
      <c r="O130" s="76">
        <f t="shared" si="1"/>
        <v>608409.12</v>
      </c>
    </row>
    <row r="131" spans="1:15" ht="15.6" x14ac:dyDescent="0.3">
      <c r="A131" s="38" t="s">
        <v>260</v>
      </c>
      <c r="B131" s="69" t="s">
        <v>261</v>
      </c>
      <c r="C131" s="75">
        <f>+'ENERO 26'!C131+'FEBRERO 26'!C131+'MARZO 26'!C131</f>
        <v>725876.04</v>
      </c>
      <c r="D131" s="75">
        <f>+'ENERO 26'!D131+'FEBRERO 26'!D131+'MARZO 26'!D131</f>
        <v>240972.06</v>
      </c>
      <c r="E131" s="75">
        <f>+'ENERO 26'!E131+'FEBRERO 26'!E131+'MARZO 26'!E131</f>
        <v>8900.77</v>
      </c>
      <c r="F131" s="75">
        <f>+'ENERO 26'!F131+'FEBRERO 26'!F131+'MARZO 26'!F131</f>
        <v>39135.58</v>
      </c>
      <c r="G131" s="75">
        <f>+'ENERO 26'!G131+'FEBRERO 26'!G131+'MARZO 26'!G131</f>
        <v>19543.420000000002</v>
      </c>
      <c r="H131" s="75">
        <f>+'ENERO 26'!H131+'FEBRERO 26'!H131+'MARZO 26'!H131</f>
        <v>4980.2000000000007</v>
      </c>
      <c r="I131" s="75">
        <f>+'ENERO 26'!I131+'FEBRERO 26'!I131+'MARZO 26'!I131</f>
        <v>15770.75</v>
      </c>
      <c r="J131" s="75">
        <f>+'ENERO 26'!J131+'FEBRERO 26'!J131+'MARZO 26'!J131</f>
        <v>1591.47</v>
      </c>
      <c r="K131" s="75">
        <f>+'ENERO 26'!K131+'FEBRERO 26'!K131+'MARZO 26'!K131</f>
        <v>1052.24</v>
      </c>
      <c r="L131" s="75">
        <f>+'ENERO 26'!L131+'FEBRERO 26'!L131+'MARZO 26'!L131</f>
        <v>0</v>
      </c>
      <c r="M131" s="75">
        <f>+'ENERO 26'!M131</f>
        <v>2095.11</v>
      </c>
      <c r="N131" s="75">
        <f>+'ENERO 26'!N131+'FEBRERO 26'!M131+'MARZO 26'!M131</f>
        <v>0</v>
      </c>
      <c r="O131" s="76">
        <f t="shared" si="1"/>
        <v>1059917.6400000001</v>
      </c>
    </row>
    <row r="132" spans="1:15" ht="15.6" x14ac:dyDescent="0.3">
      <c r="A132" s="38" t="s">
        <v>262</v>
      </c>
      <c r="B132" s="69" t="s">
        <v>263</v>
      </c>
      <c r="C132" s="75">
        <f>+'ENERO 26'!C132+'FEBRERO 26'!C132+'MARZO 26'!C132</f>
        <v>5407259.8399999999</v>
      </c>
      <c r="D132" s="75">
        <f>+'ENERO 26'!D132+'FEBRERO 26'!D132+'MARZO 26'!D132</f>
        <v>2525961.37</v>
      </c>
      <c r="E132" s="75">
        <f>+'ENERO 26'!E132+'FEBRERO 26'!E132+'MARZO 26'!E132</f>
        <v>55209.86</v>
      </c>
      <c r="F132" s="75">
        <f>+'ENERO 26'!F132+'FEBRERO 26'!F132+'MARZO 26'!F132</f>
        <v>289311.17</v>
      </c>
      <c r="G132" s="75">
        <f>+'ENERO 26'!G132+'FEBRERO 26'!G132+'MARZO 26'!G132</f>
        <v>139908.75</v>
      </c>
      <c r="H132" s="75">
        <f>+'ENERO 26'!H132+'FEBRERO 26'!H132+'MARZO 26'!H132</f>
        <v>42675.68</v>
      </c>
      <c r="I132" s="75">
        <f>+'ENERO 26'!I132+'FEBRERO 26'!I132+'MARZO 26'!I132</f>
        <v>134510.84</v>
      </c>
      <c r="J132" s="75">
        <f>+'ENERO 26'!J132+'FEBRERO 26'!J132+'MARZO 26'!J132</f>
        <v>7235.4600000000009</v>
      </c>
      <c r="K132" s="75">
        <f>+'ENERO 26'!K132+'FEBRERO 26'!K132+'MARZO 26'!K132</f>
        <v>11172.33</v>
      </c>
      <c r="L132" s="75">
        <f>+'ENERO 26'!L132+'FEBRERO 26'!L132+'MARZO 26'!L132</f>
        <v>183256</v>
      </c>
      <c r="M132" s="75">
        <f>+'ENERO 26'!M132</f>
        <v>5601.44</v>
      </c>
      <c r="N132" s="75">
        <f>+'ENERO 26'!N132+'FEBRERO 26'!M132+'MARZO 26'!M132</f>
        <v>0</v>
      </c>
      <c r="O132" s="76">
        <f t="shared" si="1"/>
        <v>8802102.7400000002</v>
      </c>
    </row>
    <row r="133" spans="1:15" ht="15.6" x14ac:dyDescent="0.3">
      <c r="A133" s="38" t="s">
        <v>264</v>
      </c>
      <c r="B133" s="69" t="s">
        <v>265</v>
      </c>
      <c r="C133" s="75">
        <f>+'ENERO 26'!C133+'FEBRERO 26'!C133+'MARZO 26'!C133</f>
        <v>2918915.5700000003</v>
      </c>
      <c r="D133" s="75">
        <f>+'ENERO 26'!D133+'FEBRERO 26'!D133+'MARZO 26'!D133</f>
        <v>670580.30999999994</v>
      </c>
      <c r="E133" s="75">
        <f>+'ENERO 26'!E133+'FEBRERO 26'!E133+'MARZO 26'!E133</f>
        <v>33001.699999999997</v>
      </c>
      <c r="F133" s="75">
        <f>+'ENERO 26'!F133+'FEBRERO 26'!F133+'MARZO 26'!F133</f>
        <v>156011.16999999998</v>
      </c>
      <c r="G133" s="75">
        <f>+'ENERO 26'!G133+'FEBRERO 26'!G133+'MARZO 26'!G133</f>
        <v>82096.039999999994</v>
      </c>
      <c r="H133" s="75">
        <f>+'ENERO 26'!H133+'FEBRERO 26'!H133+'MARZO 26'!H133</f>
        <v>21087.38</v>
      </c>
      <c r="I133" s="75">
        <f>+'ENERO 26'!I133+'FEBRERO 26'!I133+'MARZO 26'!I133</f>
        <v>68579.3</v>
      </c>
      <c r="J133" s="75">
        <f>+'ENERO 26'!J133+'FEBRERO 26'!J133+'MARZO 26'!J133</f>
        <v>5081.6099999999997</v>
      </c>
      <c r="K133" s="75">
        <f>+'ENERO 26'!K133+'FEBRERO 26'!K133+'MARZO 26'!K133</f>
        <v>4892.92</v>
      </c>
      <c r="L133" s="75">
        <f>+'ENERO 26'!L133+'FEBRERO 26'!L133+'MARZO 26'!L133</f>
        <v>0</v>
      </c>
      <c r="M133" s="75">
        <f>+'ENERO 26'!M133</f>
        <v>3931.32</v>
      </c>
      <c r="N133" s="75">
        <f>+'ENERO 26'!N133+'FEBRERO 26'!M133+'MARZO 26'!M133</f>
        <v>0</v>
      </c>
      <c r="O133" s="76">
        <f t="shared" si="1"/>
        <v>3964177.32</v>
      </c>
    </row>
    <row r="134" spans="1:15" ht="15.6" x14ac:dyDescent="0.3">
      <c r="A134" s="38" t="s">
        <v>266</v>
      </c>
      <c r="B134" s="69" t="s">
        <v>267</v>
      </c>
      <c r="C134" s="75">
        <f>+'ENERO 26'!C134+'FEBRERO 26'!C134+'MARZO 26'!C134</f>
        <v>1248088.77</v>
      </c>
      <c r="D134" s="75">
        <f>+'ENERO 26'!D134+'FEBRERO 26'!D134+'MARZO 26'!D134</f>
        <v>265102.28999999998</v>
      </c>
      <c r="E134" s="75">
        <f>+'ENERO 26'!E134+'FEBRERO 26'!E134+'MARZO 26'!E134</f>
        <v>14707.89</v>
      </c>
      <c r="F134" s="75">
        <f>+'ENERO 26'!F134+'FEBRERO 26'!F134+'MARZO 26'!F134</f>
        <v>67349.260000000009</v>
      </c>
      <c r="G134" s="75">
        <f>+'ENERO 26'!G134+'FEBRERO 26'!G134+'MARZO 26'!G134</f>
        <v>38131.31</v>
      </c>
      <c r="H134" s="75">
        <f>+'ENERO 26'!H134+'FEBRERO 26'!H134+'MARZO 26'!H134</f>
        <v>8894.32</v>
      </c>
      <c r="I134" s="75">
        <f>+'ENERO 26'!I134+'FEBRERO 26'!I134+'MARZO 26'!I134</f>
        <v>30076.45</v>
      </c>
      <c r="J134" s="75">
        <f>+'ENERO 26'!J134+'FEBRERO 26'!J134+'MARZO 26'!J134</f>
        <v>2391.84</v>
      </c>
      <c r="K134" s="75">
        <f>+'ENERO 26'!K134+'FEBRERO 26'!K134+'MARZO 26'!K134</f>
        <v>2006.33</v>
      </c>
      <c r="L134" s="75">
        <f>+'ENERO 26'!L134+'FEBRERO 26'!L134+'MARZO 26'!L134</f>
        <v>0</v>
      </c>
      <c r="M134" s="75">
        <f>+'ENERO 26'!M134</f>
        <v>2628.74</v>
      </c>
      <c r="N134" s="75">
        <f>+'ENERO 26'!N134+'FEBRERO 26'!M134+'MARZO 26'!M134</f>
        <v>0</v>
      </c>
      <c r="O134" s="76">
        <f t="shared" si="1"/>
        <v>1679377.2000000002</v>
      </c>
    </row>
    <row r="135" spans="1:15" ht="15.6" x14ac:dyDescent="0.3">
      <c r="A135" s="38" t="s">
        <v>268</v>
      </c>
      <c r="B135" s="69" t="s">
        <v>269</v>
      </c>
      <c r="C135" s="75">
        <f>+'ENERO 26'!C135+'FEBRERO 26'!C135+'MARZO 26'!C135</f>
        <v>514538</v>
      </c>
      <c r="D135" s="75">
        <f>+'ENERO 26'!D135+'FEBRERO 26'!D135+'MARZO 26'!D135</f>
        <v>148882.20000000001</v>
      </c>
      <c r="E135" s="75">
        <f>+'ENERO 26'!E135+'FEBRERO 26'!E135+'MARZO 26'!E135</f>
        <v>7034.7</v>
      </c>
      <c r="F135" s="75">
        <f>+'ENERO 26'!F135+'FEBRERO 26'!F135+'MARZO 26'!F135</f>
        <v>27696.129999999997</v>
      </c>
      <c r="G135" s="75">
        <f>+'ENERO 26'!G135+'FEBRERO 26'!G135+'MARZO 26'!G135</f>
        <v>8757.17</v>
      </c>
      <c r="H135" s="75">
        <f>+'ENERO 26'!H135+'FEBRERO 26'!H135+'MARZO 26'!H135</f>
        <v>3082.55</v>
      </c>
      <c r="I135" s="75">
        <f>+'ENERO 26'!I135+'FEBRERO 26'!I135+'MARZO 26'!I135</f>
        <v>7102.09</v>
      </c>
      <c r="J135" s="75">
        <f>+'ENERO 26'!J135+'FEBRERO 26'!J135+'MARZO 26'!J135</f>
        <v>1386.72</v>
      </c>
      <c r="K135" s="75">
        <f>+'ENERO 26'!K135+'FEBRERO 26'!K135+'MARZO 26'!K135</f>
        <v>484.76000000000005</v>
      </c>
      <c r="L135" s="75">
        <f>+'ENERO 26'!L135+'FEBRERO 26'!L135+'MARZO 26'!L135</f>
        <v>13890</v>
      </c>
      <c r="M135" s="75">
        <f>+'ENERO 26'!M135</f>
        <v>1767.28</v>
      </c>
      <c r="N135" s="75">
        <f>+'ENERO 26'!N135+'FEBRERO 26'!M135+'MARZO 26'!M135</f>
        <v>0</v>
      </c>
      <c r="O135" s="76">
        <f t="shared" si="1"/>
        <v>734621.6</v>
      </c>
    </row>
    <row r="136" spans="1:15" ht="15.6" x14ac:dyDescent="0.3">
      <c r="A136" s="38" t="s">
        <v>270</v>
      </c>
      <c r="B136" s="69" t="s">
        <v>271</v>
      </c>
      <c r="C136" s="75">
        <f>+'ENERO 26'!C136+'FEBRERO 26'!C136+'MARZO 26'!C136</f>
        <v>460909.94000000006</v>
      </c>
      <c r="D136" s="75">
        <f>+'ENERO 26'!D136+'FEBRERO 26'!D136+'MARZO 26'!D136</f>
        <v>188707.68</v>
      </c>
      <c r="E136" s="75">
        <f>+'ENERO 26'!E136+'FEBRERO 26'!E136+'MARZO 26'!E136</f>
        <v>6431.48</v>
      </c>
      <c r="F136" s="75">
        <f>+'ENERO 26'!F136+'FEBRERO 26'!F136+'MARZO 26'!F136</f>
        <v>25410.880000000005</v>
      </c>
      <c r="G136" s="75">
        <f>+'ENERO 26'!G136+'FEBRERO 26'!G136+'MARZO 26'!G136</f>
        <v>9134.75</v>
      </c>
      <c r="H136" s="75">
        <f>+'ENERO 26'!H136+'FEBRERO 26'!H136+'MARZO 26'!H136</f>
        <v>2925.38</v>
      </c>
      <c r="I136" s="75">
        <f>+'ENERO 26'!I136+'FEBRERO 26'!I136+'MARZO 26'!I136</f>
        <v>7577.08</v>
      </c>
      <c r="J136" s="75">
        <f>+'ENERO 26'!J136+'FEBRERO 26'!J136+'MARZO 26'!J136</f>
        <v>1358.25</v>
      </c>
      <c r="K136" s="75">
        <f>+'ENERO 26'!K136+'FEBRERO 26'!K136+'MARZO 26'!K136</f>
        <v>514.08000000000004</v>
      </c>
      <c r="L136" s="75">
        <f>+'ENERO 26'!L136+'FEBRERO 26'!L136+'MARZO 26'!L136</f>
        <v>22749</v>
      </c>
      <c r="M136" s="75">
        <f>+'ENERO 26'!M136</f>
        <v>1785.99</v>
      </c>
      <c r="N136" s="75">
        <f>+'ENERO 26'!N136+'FEBRERO 26'!M136+'MARZO 26'!M136</f>
        <v>0</v>
      </c>
      <c r="O136" s="76">
        <f t="shared" si="1"/>
        <v>727504.51</v>
      </c>
    </row>
    <row r="137" spans="1:15" ht="15.6" x14ac:dyDescent="0.3">
      <c r="A137" s="38" t="s">
        <v>272</v>
      </c>
      <c r="B137" s="69" t="s">
        <v>273</v>
      </c>
      <c r="C137" s="75">
        <f>+'ENERO 26'!C137+'FEBRERO 26'!C137+'MARZO 26'!C137</f>
        <v>818826.28</v>
      </c>
      <c r="D137" s="75">
        <f>+'ENERO 26'!D137+'FEBRERO 26'!D137+'MARZO 26'!D137</f>
        <v>264760.32999999996</v>
      </c>
      <c r="E137" s="75">
        <f>+'ENERO 26'!E137+'FEBRERO 26'!E137+'MARZO 26'!E137</f>
        <v>7983.2800000000007</v>
      </c>
      <c r="F137" s="75">
        <f>+'ENERO 26'!F137+'FEBRERO 26'!F137+'MARZO 26'!F137</f>
        <v>42026.619999999995</v>
      </c>
      <c r="G137" s="75">
        <f>+'ENERO 26'!G137+'FEBRERO 26'!G137+'MARZO 26'!G137</f>
        <v>2405.77</v>
      </c>
      <c r="H137" s="75">
        <f>+'ENERO 26'!H137+'FEBRERO 26'!H137+'MARZO 26'!H137</f>
        <v>6067.01</v>
      </c>
      <c r="I137" s="75">
        <f>+'ENERO 26'!I137+'FEBRERO 26'!I137+'MARZO 26'!I137</f>
        <v>10742.779999999999</v>
      </c>
      <c r="J137" s="75">
        <f>+'ENERO 26'!J137+'FEBRERO 26'!J137+'MARZO 26'!J137</f>
        <v>1015.9499999999999</v>
      </c>
      <c r="K137" s="75">
        <f>+'ENERO 26'!K137+'FEBRERO 26'!K137+'MARZO 26'!K137</f>
        <v>1495.6299999999999</v>
      </c>
      <c r="L137" s="75">
        <f>+'ENERO 26'!L137+'FEBRERO 26'!L137+'MARZO 26'!L137</f>
        <v>65408</v>
      </c>
      <c r="M137" s="75">
        <f>+'ENERO 26'!M137</f>
        <v>1581.02</v>
      </c>
      <c r="N137" s="75">
        <f>+'ENERO 26'!N137+'FEBRERO 26'!M137+'MARZO 26'!M137</f>
        <v>0</v>
      </c>
      <c r="O137" s="76">
        <f t="shared" ref="O137:O200" si="2">SUM(C137:N137)</f>
        <v>1222312.6699999997</v>
      </c>
    </row>
    <row r="138" spans="1:15" ht="15.6" x14ac:dyDescent="0.3">
      <c r="A138" s="38" t="s">
        <v>274</v>
      </c>
      <c r="B138" s="69" t="s">
        <v>275</v>
      </c>
      <c r="C138" s="75">
        <f>+'ENERO 26'!C138+'FEBRERO 26'!C138+'MARZO 26'!C138</f>
        <v>1643936.97</v>
      </c>
      <c r="D138" s="75">
        <f>+'ENERO 26'!D138+'FEBRERO 26'!D138+'MARZO 26'!D138</f>
        <v>382703.76</v>
      </c>
      <c r="E138" s="75">
        <f>+'ENERO 26'!E138+'FEBRERO 26'!E138+'MARZO 26'!E138</f>
        <v>20347.239999999998</v>
      </c>
      <c r="F138" s="75">
        <f>+'ENERO 26'!F138+'FEBRERO 26'!F138+'MARZO 26'!F138</f>
        <v>90224.69</v>
      </c>
      <c r="G138" s="75">
        <f>+'ENERO 26'!G138+'FEBRERO 26'!G138+'MARZO 26'!G138</f>
        <v>36507.760000000002</v>
      </c>
      <c r="H138" s="75">
        <f>+'ENERO 26'!H138+'FEBRERO 26'!H138+'MARZO 26'!H138</f>
        <v>11626.22</v>
      </c>
      <c r="I138" s="75">
        <f>+'ENERO 26'!I138+'FEBRERO 26'!I138+'MARZO 26'!I138</f>
        <v>32978.240000000005</v>
      </c>
      <c r="J138" s="75">
        <f>+'ENERO 26'!J138+'FEBRERO 26'!J138+'MARZO 26'!J138</f>
        <v>3352.7999999999997</v>
      </c>
      <c r="K138" s="75">
        <f>+'ENERO 26'!K138+'FEBRERO 26'!K138+'MARZO 26'!K138</f>
        <v>2565.08</v>
      </c>
      <c r="L138" s="75">
        <f>+'ENERO 26'!L138+'FEBRERO 26'!L138+'MARZO 26'!L138</f>
        <v>98467</v>
      </c>
      <c r="M138" s="75">
        <f>+'ENERO 26'!M138</f>
        <v>2583.84</v>
      </c>
      <c r="N138" s="75">
        <f>+'ENERO 26'!N138+'FEBRERO 26'!M138+'MARZO 26'!M138</f>
        <v>0</v>
      </c>
      <c r="O138" s="76">
        <f t="shared" si="2"/>
        <v>2325293.6</v>
      </c>
    </row>
    <row r="139" spans="1:15" ht="15.6" x14ac:dyDescent="0.3">
      <c r="A139" s="38" t="s">
        <v>276</v>
      </c>
      <c r="B139" s="69" t="s">
        <v>277</v>
      </c>
      <c r="C139" s="75">
        <f>+'ENERO 26'!C139+'FEBRERO 26'!C139+'MARZO 26'!C139</f>
        <v>3100940.58</v>
      </c>
      <c r="D139" s="75">
        <f>+'ENERO 26'!D139+'FEBRERO 26'!D139+'MARZO 26'!D139</f>
        <v>1774983.29</v>
      </c>
      <c r="E139" s="75">
        <f>+'ENERO 26'!E139+'FEBRERO 26'!E139+'MARZO 26'!E139</f>
        <v>36591.39</v>
      </c>
      <c r="F139" s="75">
        <f>+'ENERO 26'!F139+'FEBRERO 26'!F139+'MARZO 26'!F139</f>
        <v>166694.18</v>
      </c>
      <c r="G139" s="75">
        <f>+'ENERO 26'!G139+'FEBRERO 26'!G139+'MARZO 26'!G139</f>
        <v>79493.290000000008</v>
      </c>
      <c r="H139" s="75">
        <f>+'ENERO 26'!H139+'FEBRERO 26'!H139+'MARZO 26'!H139</f>
        <v>21898.629999999997</v>
      </c>
      <c r="I139" s="75">
        <f>+'ENERO 26'!I139+'FEBRERO 26'!I139+'MARZO 26'!I139</f>
        <v>67664.75</v>
      </c>
      <c r="J139" s="75">
        <f>+'ENERO 26'!J139+'FEBRERO 26'!J139+'MARZO 26'!J139</f>
        <v>6128.85</v>
      </c>
      <c r="K139" s="75">
        <f>+'ENERO 26'!K139+'FEBRERO 26'!K139+'MARZO 26'!K139</f>
        <v>4875.01</v>
      </c>
      <c r="L139" s="75">
        <f>+'ENERO 26'!L139+'FEBRERO 26'!L139+'MARZO 26'!L139</f>
        <v>57998</v>
      </c>
      <c r="M139" s="75">
        <f>+'ENERO 26'!M139</f>
        <v>3879.15</v>
      </c>
      <c r="N139" s="75">
        <f>+'ENERO 26'!N139+'FEBRERO 26'!M139+'MARZO 26'!M139</f>
        <v>0</v>
      </c>
      <c r="O139" s="76">
        <f t="shared" si="2"/>
        <v>5321147.1199999992</v>
      </c>
    </row>
    <row r="140" spans="1:15" ht="15.6" x14ac:dyDescent="0.3">
      <c r="A140" s="38" t="s">
        <v>278</v>
      </c>
      <c r="B140" s="69" t="s">
        <v>279</v>
      </c>
      <c r="C140" s="75">
        <f>+'ENERO 26'!C140+'FEBRERO 26'!C140+'MARZO 26'!C140</f>
        <v>646257.74</v>
      </c>
      <c r="D140" s="75">
        <f>+'ENERO 26'!D140+'FEBRERO 26'!D140+'MARZO 26'!D140</f>
        <v>210085.47999999998</v>
      </c>
      <c r="E140" s="75">
        <f>+'ENERO 26'!E140+'FEBRERO 26'!E140+'MARZO 26'!E140</f>
        <v>7849.02</v>
      </c>
      <c r="F140" s="75">
        <f>+'ENERO 26'!F140+'FEBRERO 26'!F140+'MARZO 26'!F140</f>
        <v>34535.040000000001</v>
      </c>
      <c r="G140" s="75">
        <f>+'ENERO 26'!G140+'FEBRERO 26'!G140+'MARZO 26'!G140</f>
        <v>9459.3700000000008</v>
      </c>
      <c r="H140" s="75">
        <f>+'ENERO 26'!H140+'FEBRERO 26'!H140+'MARZO 26'!H140</f>
        <v>4368.09</v>
      </c>
      <c r="I140" s="75">
        <f>+'ENERO 26'!I140+'FEBRERO 26'!I140+'MARZO 26'!I140</f>
        <v>10204.15</v>
      </c>
      <c r="J140" s="75">
        <f>+'ENERO 26'!J140+'FEBRERO 26'!J140+'MARZO 26'!J140</f>
        <v>1385.25</v>
      </c>
      <c r="K140" s="75">
        <f>+'ENERO 26'!K140+'FEBRERO 26'!K140+'MARZO 26'!K140</f>
        <v>904.15</v>
      </c>
      <c r="L140" s="75">
        <f>+'ENERO 26'!L140+'FEBRERO 26'!L140+'MARZO 26'!L140</f>
        <v>14525</v>
      </c>
      <c r="M140" s="75">
        <f>+'ENERO 26'!M140</f>
        <v>1793.89</v>
      </c>
      <c r="N140" s="75">
        <f>+'ENERO 26'!N140+'FEBRERO 26'!M140+'MARZO 26'!M140</f>
        <v>0</v>
      </c>
      <c r="O140" s="76">
        <f t="shared" si="2"/>
        <v>941367.18</v>
      </c>
    </row>
    <row r="141" spans="1:15" ht="15.6" x14ac:dyDescent="0.3">
      <c r="A141" s="38" t="s">
        <v>280</v>
      </c>
      <c r="B141" s="69" t="s">
        <v>281</v>
      </c>
      <c r="C141" s="75">
        <f>+'ENERO 26'!C141+'FEBRERO 26'!C141+'MARZO 26'!C141</f>
        <v>1266311.6199999999</v>
      </c>
      <c r="D141" s="75">
        <f>+'ENERO 26'!D141+'FEBRERO 26'!D141+'MARZO 26'!D141</f>
        <v>577198.21</v>
      </c>
      <c r="E141" s="75">
        <f>+'ENERO 26'!E141+'FEBRERO 26'!E141+'MARZO 26'!E141</f>
        <v>15044.95</v>
      </c>
      <c r="F141" s="75">
        <f>+'ENERO 26'!F141+'FEBRERO 26'!F141+'MARZO 26'!F141</f>
        <v>69561.48</v>
      </c>
      <c r="G141" s="75">
        <f>+'ENERO 26'!G141+'FEBRERO 26'!G141+'MARZO 26'!G141</f>
        <v>27551.84</v>
      </c>
      <c r="H141" s="75">
        <f>+'ENERO 26'!H141+'FEBRERO 26'!H141+'MARZO 26'!H141</f>
        <v>9348.630000000001</v>
      </c>
      <c r="I141" s="75">
        <f>+'ENERO 26'!I141+'FEBRERO 26'!I141+'MARZO 26'!I141</f>
        <v>26695.4</v>
      </c>
      <c r="J141" s="75">
        <f>+'ENERO 26'!J141+'FEBRERO 26'!J141+'MARZO 26'!J141</f>
        <v>2348.46</v>
      </c>
      <c r="K141" s="75">
        <f>+'ENERO 26'!K141+'FEBRERO 26'!K141+'MARZO 26'!K141</f>
        <v>2204.8599999999997</v>
      </c>
      <c r="L141" s="75">
        <f>+'ENERO 26'!L141+'FEBRERO 26'!L141+'MARZO 26'!L141</f>
        <v>38236</v>
      </c>
      <c r="M141" s="75">
        <f>+'ENERO 26'!M141</f>
        <v>2324.8200000000002</v>
      </c>
      <c r="N141" s="75">
        <f>+'ENERO 26'!N141+'FEBRERO 26'!M141+'MARZO 26'!M141</f>
        <v>0</v>
      </c>
      <c r="O141" s="76">
        <f t="shared" si="2"/>
        <v>2036826.2699999998</v>
      </c>
    </row>
    <row r="142" spans="1:15" ht="15.6" x14ac:dyDescent="0.3">
      <c r="A142" s="38" t="s">
        <v>282</v>
      </c>
      <c r="B142" s="69" t="s">
        <v>283</v>
      </c>
      <c r="C142" s="75">
        <f>+'ENERO 26'!C142+'FEBRERO 26'!C142+'MARZO 26'!C142</f>
        <v>6151670.54</v>
      </c>
      <c r="D142" s="75">
        <f>+'ENERO 26'!D142+'FEBRERO 26'!D142+'MARZO 26'!D142</f>
        <v>2001514.5</v>
      </c>
      <c r="E142" s="75">
        <f>+'ENERO 26'!E142+'FEBRERO 26'!E142+'MARZO 26'!E142</f>
        <v>66280.06</v>
      </c>
      <c r="F142" s="75">
        <f>+'ENERO 26'!F142+'FEBRERO 26'!F142+'MARZO 26'!F142</f>
        <v>331032.52999999997</v>
      </c>
      <c r="G142" s="75">
        <f>+'ENERO 26'!G142+'FEBRERO 26'!G142+'MARZO 26'!G142</f>
        <v>202362.12</v>
      </c>
      <c r="H142" s="75">
        <f>+'ENERO 26'!H142+'FEBRERO 26'!H142+'MARZO 26'!H142</f>
        <v>47038.320000000007</v>
      </c>
      <c r="I142" s="75">
        <f>+'ENERO 26'!I142+'FEBRERO 26'!I142+'MARZO 26'!I142</f>
        <v>166591.67999999999</v>
      </c>
      <c r="J142" s="75">
        <f>+'ENERO 26'!J142+'FEBRERO 26'!J142+'MARZO 26'!J142</f>
        <v>9108.5399999999991</v>
      </c>
      <c r="K142" s="75">
        <f>+'ENERO 26'!K142+'FEBRERO 26'!K142+'MARZO 26'!K142</f>
        <v>11801.099999999999</v>
      </c>
      <c r="L142" s="75">
        <f>+'ENERO 26'!L142+'FEBRERO 26'!L142+'MARZO 26'!L142</f>
        <v>137427</v>
      </c>
      <c r="M142" s="75">
        <f>+'ENERO 26'!M142</f>
        <v>7431.63</v>
      </c>
      <c r="N142" s="75">
        <f>+'ENERO 26'!N142+'FEBRERO 26'!M142+'MARZO 26'!M142</f>
        <v>0</v>
      </c>
      <c r="O142" s="76">
        <f t="shared" si="2"/>
        <v>9132258.0199999977</v>
      </c>
    </row>
    <row r="143" spans="1:15" ht="15.6" x14ac:dyDescent="0.3">
      <c r="A143" s="38" t="s">
        <v>284</v>
      </c>
      <c r="B143" s="69" t="s">
        <v>285</v>
      </c>
      <c r="C143" s="75">
        <f>+'ENERO 26'!C143+'FEBRERO 26'!C143+'MARZO 26'!C143</f>
        <v>2112618.1799999997</v>
      </c>
      <c r="D143" s="75">
        <f>+'ENERO 26'!D143+'FEBRERO 26'!D143+'MARZO 26'!D143</f>
        <v>547406.15</v>
      </c>
      <c r="E143" s="75">
        <f>+'ENERO 26'!E143+'FEBRERO 26'!E143+'MARZO 26'!E143</f>
        <v>22098.34</v>
      </c>
      <c r="F143" s="75">
        <f>+'ENERO 26'!F143+'FEBRERO 26'!F143+'MARZO 26'!F143</f>
        <v>115419.44000000003</v>
      </c>
      <c r="G143" s="75">
        <f>+'ENERO 26'!G143+'FEBRERO 26'!G143+'MARZO 26'!G143</f>
        <v>56414.270000000004</v>
      </c>
      <c r="H143" s="75">
        <f>+'ENERO 26'!H143+'FEBRERO 26'!H143+'MARZO 26'!H143</f>
        <v>17052.490000000002</v>
      </c>
      <c r="I143" s="75">
        <f>+'ENERO 26'!I143+'FEBRERO 26'!I143+'MARZO 26'!I143</f>
        <v>55487.96</v>
      </c>
      <c r="J143" s="75">
        <f>+'ENERO 26'!J143+'FEBRERO 26'!J143+'MARZO 26'!J143</f>
        <v>2558.2200000000003</v>
      </c>
      <c r="K143" s="75">
        <f>+'ENERO 26'!K143+'FEBRERO 26'!K143+'MARZO 26'!K143</f>
        <v>4556.18</v>
      </c>
      <c r="L143" s="75">
        <f>+'ENERO 26'!L143+'FEBRERO 26'!L143+'MARZO 26'!L143</f>
        <v>96961</v>
      </c>
      <c r="M143" s="75">
        <f>+'ENERO 26'!M143</f>
        <v>3218.08</v>
      </c>
      <c r="N143" s="75">
        <f>+'ENERO 26'!N143+'FEBRERO 26'!M143+'MARZO 26'!M143</f>
        <v>0</v>
      </c>
      <c r="O143" s="76">
        <f t="shared" si="2"/>
        <v>3033790.31</v>
      </c>
    </row>
    <row r="144" spans="1:15" ht="15.6" x14ac:dyDescent="0.3">
      <c r="A144" s="38" t="s">
        <v>286</v>
      </c>
      <c r="B144" s="69" t="s">
        <v>287</v>
      </c>
      <c r="C144" s="75">
        <f>+'ENERO 26'!C144+'FEBRERO 26'!C144+'MARZO 26'!C144</f>
        <v>2727221.07</v>
      </c>
      <c r="D144" s="75">
        <f>+'ENERO 26'!D144+'FEBRERO 26'!D144+'MARZO 26'!D144</f>
        <v>858979.32000000007</v>
      </c>
      <c r="E144" s="75">
        <f>+'ENERO 26'!E144+'FEBRERO 26'!E144+'MARZO 26'!E144</f>
        <v>31106.03</v>
      </c>
      <c r="F144" s="75">
        <f>+'ENERO 26'!F144+'FEBRERO 26'!F144+'MARZO 26'!F144</f>
        <v>146041.31000000003</v>
      </c>
      <c r="G144" s="75">
        <f>+'ENERO 26'!G144+'FEBRERO 26'!G144+'MARZO 26'!G144</f>
        <v>84039.53</v>
      </c>
      <c r="H144" s="75">
        <f>+'ENERO 26'!H144+'FEBRERO 26'!H144+'MARZO 26'!H144</f>
        <v>19647.920000000002</v>
      </c>
      <c r="I144" s="75">
        <f>+'ENERO 26'!I144+'FEBRERO 26'!I144+'MARZO 26'!I144</f>
        <v>67950.700000000012</v>
      </c>
      <c r="J144" s="75">
        <f>+'ENERO 26'!J144+'FEBRERO 26'!J144+'MARZO 26'!J144</f>
        <v>4867.74</v>
      </c>
      <c r="K144" s="75">
        <f>+'ENERO 26'!K144+'FEBRERO 26'!K144+'MARZO 26'!K144</f>
        <v>4532.83</v>
      </c>
      <c r="L144" s="75">
        <f>+'ENERO 26'!L144+'FEBRERO 26'!L144+'MARZO 26'!L144</f>
        <v>0</v>
      </c>
      <c r="M144" s="75">
        <f>+'ENERO 26'!M144</f>
        <v>4041.29</v>
      </c>
      <c r="N144" s="75">
        <f>+'ENERO 26'!N144+'FEBRERO 26'!M144+'MARZO 26'!M144</f>
        <v>0</v>
      </c>
      <c r="O144" s="76">
        <f t="shared" si="2"/>
        <v>3948427.7399999998</v>
      </c>
    </row>
    <row r="145" spans="1:15" ht="15.6" x14ac:dyDescent="0.3">
      <c r="A145" s="38" t="s">
        <v>288</v>
      </c>
      <c r="B145" s="69" t="s">
        <v>289</v>
      </c>
      <c r="C145" s="75">
        <f>+'ENERO 26'!C145+'FEBRERO 26'!C145+'MARZO 26'!C145</f>
        <v>1311644.19</v>
      </c>
      <c r="D145" s="75">
        <f>+'ENERO 26'!D145+'FEBRERO 26'!D145+'MARZO 26'!D145</f>
        <v>393207.92</v>
      </c>
      <c r="E145" s="75">
        <f>+'ENERO 26'!E145+'FEBRERO 26'!E145+'MARZO 26'!E145</f>
        <v>14997.509999999998</v>
      </c>
      <c r="F145" s="75">
        <f>+'ENERO 26'!F145+'FEBRERO 26'!F145+'MARZO 26'!F145</f>
        <v>70513.039999999994</v>
      </c>
      <c r="G145" s="75">
        <f>+'ENERO 26'!G145+'FEBRERO 26'!G145+'MARZO 26'!G145</f>
        <v>24206.43</v>
      </c>
      <c r="H145" s="75">
        <f>+'ENERO 26'!H145+'FEBRERO 26'!H145+'MARZO 26'!H145</f>
        <v>9595.11</v>
      </c>
      <c r="I145" s="75">
        <f>+'ENERO 26'!I145+'FEBRERO 26'!I145+'MARZO 26'!I145</f>
        <v>25447.269999999997</v>
      </c>
      <c r="J145" s="75">
        <f>+'ENERO 26'!J145+'FEBRERO 26'!J145+'MARZO 26'!J145</f>
        <v>2547.09</v>
      </c>
      <c r="K145" s="75">
        <f>+'ENERO 26'!K145+'FEBRERO 26'!K145+'MARZO 26'!K145</f>
        <v>2250.5299999999997</v>
      </c>
      <c r="L145" s="75">
        <f>+'ENERO 26'!L145+'FEBRERO 26'!L145+'MARZO 26'!L145</f>
        <v>18380</v>
      </c>
      <c r="M145" s="75">
        <f>+'ENERO 26'!M145</f>
        <v>2224.1999999999998</v>
      </c>
      <c r="N145" s="75">
        <f>+'ENERO 26'!N145+'FEBRERO 26'!M145+'MARZO 26'!M145</f>
        <v>0</v>
      </c>
      <c r="O145" s="76">
        <f t="shared" si="2"/>
        <v>1875013.29</v>
      </c>
    </row>
    <row r="146" spans="1:15" ht="15.6" x14ac:dyDescent="0.3">
      <c r="A146" s="38" t="s">
        <v>290</v>
      </c>
      <c r="B146" s="69" t="s">
        <v>291</v>
      </c>
      <c r="C146" s="75">
        <f>+'ENERO 26'!C146+'FEBRERO 26'!C146+'MARZO 26'!C146</f>
        <v>250741.81</v>
      </c>
      <c r="D146" s="75">
        <f>+'ENERO 26'!D146+'FEBRERO 26'!D146+'MARZO 26'!D146</f>
        <v>137653.49</v>
      </c>
      <c r="E146" s="75">
        <f>+'ENERO 26'!E146+'FEBRERO 26'!E146+'MARZO 26'!E146</f>
        <v>3893.7400000000002</v>
      </c>
      <c r="F146" s="75">
        <f>+'ENERO 26'!F146+'FEBRERO 26'!F146+'MARZO 26'!F146</f>
        <v>14045.2</v>
      </c>
      <c r="G146" s="75">
        <f>+'ENERO 26'!G146+'FEBRERO 26'!G146+'MARZO 26'!G146</f>
        <v>3087.41</v>
      </c>
      <c r="H146" s="75">
        <f>+'ENERO 26'!H146+'FEBRERO 26'!H146+'MARZO 26'!H146</f>
        <v>1428.66</v>
      </c>
      <c r="I146" s="75">
        <f>+'ENERO 26'!I146+'FEBRERO 26'!I146+'MARZO 26'!I146</f>
        <v>2598.4</v>
      </c>
      <c r="J146" s="75">
        <f>+'ENERO 26'!J146+'FEBRERO 26'!J146+'MARZO 26'!J146</f>
        <v>861.12000000000012</v>
      </c>
      <c r="K146" s="75">
        <f>+'ENERO 26'!K146+'FEBRERO 26'!K146+'MARZO 26'!K146</f>
        <v>180.85000000000002</v>
      </c>
      <c r="L146" s="75">
        <f>+'ENERO 26'!L146+'FEBRERO 26'!L146+'MARZO 26'!L146</f>
        <v>0</v>
      </c>
      <c r="M146" s="75">
        <f>+'ENERO 26'!M146</f>
        <v>1600.77</v>
      </c>
      <c r="N146" s="75">
        <f>+'ENERO 26'!N146+'FEBRERO 26'!M146+'MARZO 26'!M146</f>
        <v>0</v>
      </c>
      <c r="O146" s="76">
        <f t="shared" si="2"/>
        <v>416091.44999999995</v>
      </c>
    </row>
    <row r="147" spans="1:15" ht="15.6" x14ac:dyDescent="0.3">
      <c r="A147" s="38" t="s">
        <v>292</v>
      </c>
      <c r="B147" s="69" t="s">
        <v>293</v>
      </c>
      <c r="C147" s="75">
        <f>+'ENERO 26'!C147+'FEBRERO 26'!C147+'MARZO 26'!C147</f>
        <v>680676.17</v>
      </c>
      <c r="D147" s="75">
        <f>+'ENERO 26'!D147+'FEBRERO 26'!D147+'MARZO 26'!D147</f>
        <v>160587</v>
      </c>
      <c r="E147" s="75">
        <f>+'ENERO 26'!E147+'FEBRERO 26'!E147+'MARZO 26'!E147</f>
        <v>9215.69</v>
      </c>
      <c r="F147" s="75">
        <f>+'ENERO 26'!F147+'FEBRERO 26'!F147+'MARZO 26'!F147</f>
        <v>37455.599999999999</v>
      </c>
      <c r="G147" s="75">
        <f>+'ENERO 26'!G147+'FEBRERO 26'!G147+'MARZO 26'!G147</f>
        <v>15392.810000000001</v>
      </c>
      <c r="H147" s="75">
        <f>+'ENERO 26'!H147+'FEBRERO 26'!H147+'MARZO 26'!H147</f>
        <v>4403.26</v>
      </c>
      <c r="I147" s="75">
        <f>+'ENERO 26'!I147+'FEBRERO 26'!I147+'MARZO 26'!I147</f>
        <v>12237.240000000002</v>
      </c>
      <c r="J147" s="75">
        <f>+'ENERO 26'!J147+'FEBRERO 26'!J147+'MARZO 26'!J147</f>
        <v>1739.28</v>
      </c>
      <c r="K147" s="75">
        <f>+'ENERO 26'!K147+'FEBRERO 26'!K147+'MARZO 26'!K147</f>
        <v>816.55000000000007</v>
      </c>
      <c r="L147" s="75">
        <f>+'ENERO 26'!L147+'FEBRERO 26'!L147+'MARZO 26'!L147</f>
        <v>0</v>
      </c>
      <c r="M147" s="75">
        <f>+'ENERO 26'!M147</f>
        <v>1963.31</v>
      </c>
      <c r="N147" s="75">
        <f>+'ENERO 26'!N147+'FEBRERO 26'!M147+'MARZO 26'!M147</f>
        <v>0</v>
      </c>
      <c r="O147" s="76">
        <f t="shared" si="2"/>
        <v>924486.91000000015</v>
      </c>
    </row>
    <row r="148" spans="1:15" ht="15.6" x14ac:dyDescent="0.3">
      <c r="A148" s="38" t="s">
        <v>294</v>
      </c>
      <c r="B148" s="69" t="s">
        <v>295</v>
      </c>
      <c r="C148" s="75">
        <f>+'ENERO 26'!C148+'FEBRERO 26'!C148+'MARZO 26'!C148</f>
        <v>304644.81</v>
      </c>
      <c r="D148" s="75">
        <f>+'ENERO 26'!D148+'FEBRERO 26'!D148+'MARZO 26'!D148</f>
        <v>123958.37999999999</v>
      </c>
      <c r="E148" s="75">
        <f>+'ENERO 26'!E148+'FEBRERO 26'!E148+'MARZO 26'!E148</f>
        <v>4208.43</v>
      </c>
      <c r="F148" s="75">
        <f>+'ENERO 26'!F148+'FEBRERO 26'!F148+'MARZO 26'!F148</f>
        <v>16866.96</v>
      </c>
      <c r="G148" s="75">
        <f>+'ENERO 26'!G148+'FEBRERO 26'!G148+'MARZO 26'!G148</f>
        <v>5536.11</v>
      </c>
      <c r="H148" s="75">
        <f>+'ENERO 26'!H148+'FEBRERO 26'!H148+'MARZO 26'!H148</f>
        <v>1956.39</v>
      </c>
      <c r="I148" s="75">
        <f>+'ENERO 26'!I148+'FEBRERO 26'!I148+'MARZO 26'!I148</f>
        <v>4868.72</v>
      </c>
      <c r="J148" s="75">
        <f>+'ENERO 26'!J148+'FEBRERO 26'!J148+'MARZO 26'!J148</f>
        <v>804.66000000000008</v>
      </c>
      <c r="K148" s="75">
        <f>+'ENERO 26'!K148+'FEBRERO 26'!K148+'MARZO 26'!K148</f>
        <v>355.26</v>
      </c>
      <c r="L148" s="75">
        <f>+'ENERO 26'!L148+'FEBRERO 26'!L148+'MARZO 26'!L148</f>
        <v>1598</v>
      </c>
      <c r="M148" s="75">
        <f>+'ENERO 26'!M148</f>
        <v>1675.81</v>
      </c>
      <c r="N148" s="75">
        <f>+'ENERO 26'!N148+'FEBRERO 26'!M148+'MARZO 26'!M148</f>
        <v>0</v>
      </c>
      <c r="O148" s="76">
        <f t="shared" si="2"/>
        <v>466473.52999999997</v>
      </c>
    </row>
    <row r="149" spans="1:15" ht="15.6" x14ac:dyDescent="0.3">
      <c r="A149" s="38" t="s">
        <v>296</v>
      </c>
      <c r="B149" s="69" t="s">
        <v>297</v>
      </c>
      <c r="C149" s="75">
        <f>+'ENERO 26'!C149+'FEBRERO 26'!C149+'MARZO 26'!C149</f>
        <v>2310552.58</v>
      </c>
      <c r="D149" s="75">
        <f>+'ENERO 26'!D149+'FEBRERO 26'!D149+'MARZO 26'!D149</f>
        <v>309347.73</v>
      </c>
      <c r="E149" s="75">
        <f>+'ENERO 26'!E149+'FEBRERO 26'!E149+'MARZO 26'!E149</f>
        <v>25799.010000000002</v>
      </c>
      <c r="F149" s="75">
        <f>+'ENERO 26'!F149+'FEBRERO 26'!F149+'MARZO 26'!F149</f>
        <v>126604.24000000002</v>
      </c>
      <c r="G149" s="75">
        <f>+'ENERO 26'!G149+'FEBRERO 26'!G149+'MARZO 26'!G149</f>
        <v>60880.600000000006</v>
      </c>
      <c r="H149" s="75">
        <f>+'ENERO 26'!H149+'FEBRERO 26'!H149+'MARZO 26'!H149</f>
        <v>17850.739999999998</v>
      </c>
      <c r="I149" s="75">
        <f>+'ENERO 26'!I149+'FEBRERO 26'!I149+'MARZO 26'!I149</f>
        <v>56672.86</v>
      </c>
      <c r="J149" s="75">
        <f>+'ENERO 26'!J149+'FEBRERO 26'!J149+'MARZO 26'!J149</f>
        <v>3487.9800000000005</v>
      </c>
      <c r="K149" s="75">
        <f>+'ENERO 26'!K149+'FEBRERO 26'!K149+'MARZO 26'!K149</f>
        <v>4503.1500000000005</v>
      </c>
      <c r="L149" s="75">
        <f>+'ENERO 26'!L149+'FEBRERO 26'!L149+'MARZO 26'!L149</f>
        <v>42429</v>
      </c>
      <c r="M149" s="75">
        <f>+'ENERO 26'!M149</f>
        <v>3317.66</v>
      </c>
      <c r="N149" s="75">
        <f>+'ENERO 26'!N149+'FEBRERO 26'!M149+'MARZO 26'!M149</f>
        <v>0</v>
      </c>
      <c r="O149" s="76">
        <f t="shared" si="2"/>
        <v>2961445.5500000003</v>
      </c>
    </row>
    <row r="150" spans="1:15" ht="15.6" x14ac:dyDescent="0.3">
      <c r="A150" s="38" t="s">
        <v>298</v>
      </c>
      <c r="B150" s="69" t="s">
        <v>299</v>
      </c>
      <c r="C150" s="75">
        <f>+'ENERO 26'!C150+'FEBRERO 26'!C150+'MARZO 26'!C150</f>
        <v>369470.79000000004</v>
      </c>
      <c r="D150" s="75">
        <f>+'ENERO 26'!D150+'FEBRERO 26'!D150+'MARZO 26'!D150</f>
        <v>120145.44</v>
      </c>
      <c r="E150" s="75">
        <f>+'ENERO 26'!E150+'FEBRERO 26'!E150+'MARZO 26'!E150</f>
        <v>5386.16</v>
      </c>
      <c r="F150" s="75">
        <f>+'ENERO 26'!F150+'FEBRERO 26'!F150+'MARZO 26'!F150</f>
        <v>20318.61</v>
      </c>
      <c r="G150" s="75">
        <f>+'ENERO 26'!G150+'FEBRERO 26'!G150+'MARZO 26'!G150</f>
        <v>5916.41</v>
      </c>
      <c r="H150" s="75">
        <f>+'ENERO 26'!H150+'FEBRERO 26'!H150+'MARZO 26'!H150</f>
        <v>2170.3599999999997</v>
      </c>
      <c r="I150" s="75">
        <f>+'ENERO 26'!I150+'FEBRERO 26'!I150+'MARZO 26'!I150</f>
        <v>4693.18</v>
      </c>
      <c r="J150" s="75">
        <f>+'ENERO 26'!J150+'FEBRERO 26'!J150+'MARZO 26'!J150</f>
        <v>1117.68</v>
      </c>
      <c r="K150" s="75">
        <f>+'ENERO 26'!K150+'FEBRERO 26'!K150+'MARZO 26'!K150</f>
        <v>313.06</v>
      </c>
      <c r="L150" s="75">
        <f>+'ENERO 26'!L150+'FEBRERO 26'!L150+'MARZO 26'!L150</f>
        <v>0</v>
      </c>
      <c r="M150" s="75">
        <f>+'ENERO 26'!M150</f>
        <v>1682.05</v>
      </c>
      <c r="N150" s="75">
        <f>+'ENERO 26'!N150+'FEBRERO 26'!M150+'MARZO 26'!M150</f>
        <v>0</v>
      </c>
      <c r="O150" s="76">
        <f t="shared" si="2"/>
        <v>531213.74000000011</v>
      </c>
    </row>
    <row r="151" spans="1:15" ht="15.6" x14ac:dyDescent="0.3">
      <c r="A151" s="38" t="s">
        <v>300</v>
      </c>
      <c r="B151" s="69" t="s">
        <v>301</v>
      </c>
      <c r="C151" s="75">
        <f>+'ENERO 26'!C151+'FEBRERO 26'!C151+'MARZO 26'!C151</f>
        <v>2801390.21</v>
      </c>
      <c r="D151" s="75">
        <f>+'ENERO 26'!D151+'FEBRERO 26'!D151+'MARZO 26'!D151</f>
        <v>864690.21000000008</v>
      </c>
      <c r="E151" s="75">
        <f>+'ENERO 26'!E151+'FEBRERO 26'!E151+'MARZO 26'!E151</f>
        <v>29140.639999999999</v>
      </c>
      <c r="F151" s="75">
        <f>+'ENERO 26'!F151+'FEBRERO 26'!F151+'MARZO 26'!F151</f>
        <v>142117.19</v>
      </c>
      <c r="G151" s="75">
        <f>+'ENERO 26'!G151+'FEBRERO 26'!G151+'MARZO 26'!G151</f>
        <v>64391.880000000005</v>
      </c>
      <c r="H151" s="75">
        <f>+'ENERO 26'!H151+'FEBRERO 26'!H151+'MARZO 26'!H151</f>
        <v>19902.41</v>
      </c>
      <c r="I151" s="75">
        <f>+'ENERO 26'!I151+'FEBRERO 26'!I151+'MARZO 26'!I151</f>
        <v>59083.11</v>
      </c>
      <c r="J151" s="75">
        <f>+'ENERO 26'!J151+'FEBRERO 26'!J151+'MARZO 26'!J151</f>
        <v>5140.7699999999995</v>
      </c>
      <c r="K151" s="75">
        <f>+'ENERO 26'!K151+'FEBRERO 26'!K151+'MARZO 26'!K151</f>
        <v>4505.99</v>
      </c>
      <c r="L151" s="75">
        <f>+'ENERO 26'!L151+'FEBRERO 26'!L151+'MARZO 26'!L151</f>
        <v>0</v>
      </c>
      <c r="M151" s="75">
        <f>+'ENERO 26'!M151</f>
        <v>3473.78</v>
      </c>
      <c r="N151" s="75">
        <f>+'ENERO 26'!N151+'FEBRERO 26'!M151+'MARZO 26'!M151</f>
        <v>0</v>
      </c>
      <c r="O151" s="76">
        <f t="shared" si="2"/>
        <v>3993836.19</v>
      </c>
    </row>
    <row r="152" spans="1:15" ht="15.6" x14ac:dyDescent="0.3">
      <c r="A152" s="38" t="s">
        <v>302</v>
      </c>
      <c r="B152" s="69" t="s">
        <v>303</v>
      </c>
      <c r="C152" s="75">
        <f>+'ENERO 26'!C152+'FEBRERO 26'!C152+'MARZO 26'!C152</f>
        <v>390650.47</v>
      </c>
      <c r="D152" s="75">
        <f>+'ENERO 26'!D152+'FEBRERO 26'!D152+'MARZO 26'!D152</f>
        <v>156722.44</v>
      </c>
      <c r="E152" s="75">
        <f>+'ENERO 26'!E152+'FEBRERO 26'!E152+'MARZO 26'!E152</f>
        <v>5114.38</v>
      </c>
      <c r="F152" s="75">
        <f>+'ENERO 26'!F152+'FEBRERO 26'!F152+'MARZO 26'!F152</f>
        <v>21529.600000000002</v>
      </c>
      <c r="G152" s="75">
        <f>+'ENERO 26'!G152+'FEBRERO 26'!G152+'MARZO 26'!G152</f>
        <v>7428.77</v>
      </c>
      <c r="H152" s="75">
        <f>+'ENERO 26'!H152+'FEBRERO 26'!H152+'MARZO 26'!H152</f>
        <v>2646.13</v>
      </c>
      <c r="I152" s="75">
        <f>+'ENERO 26'!I152+'FEBRERO 26'!I152+'MARZO 26'!I152</f>
        <v>6877.79</v>
      </c>
      <c r="J152" s="75">
        <f>+'ENERO 26'!J152+'FEBRERO 26'!J152+'MARZO 26'!J152</f>
        <v>944.33999999999992</v>
      </c>
      <c r="K152" s="75">
        <f>+'ENERO 26'!K152+'FEBRERO 26'!K152+'MARZO 26'!K152</f>
        <v>537.59</v>
      </c>
      <c r="L152" s="75">
        <f>+'ENERO 26'!L152+'FEBRERO 26'!L152+'MARZO 26'!L152</f>
        <v>14285</v>
      </c>
      <c r="M152" s="75">
        <f>+'ENERO 26'!M152</f>
        <v>1730.48</v>
      </c>
      <c r="N152" s="75">
        <f>+'ENERO 26'!N152+'FEBRERO 26'!M152+'MARZO 26'!M152</f>
        <v>0</v>
      </c>
      <c r="O152" s="76">
        <f t="shared" si="2"/>
        <v>608466.98999999987</v>
      </c>
    </row>
    <row r="153" spans="1:15" ht="15.6" x14ac:dyDescent="0.3">
      <c r="A153" s="38" t="s">
        <v>304</v>
      </c>
      <c r="B153" s="69" t="s">
        <v>305</v>
      </c>
      <c r="C153" s="75">
        <f>+'ENERO 26'!C153+'FEBRERO 26'!C153+'MARZO 26'!C153</f>
        <v>1869634.1800000002</v>
      </c>
      <c r="D153" s="75">
        <f>+'ENERO 26'!D153+'FEBRERO 26'!D153+'MARZO 26'!D153</f>
        <v>581080.04</v>
      </c>
      <c r="E153" s="75">
        <f>+'ENERO 26'!E153+'FEBRERO 26'!E153+'MARZO 26'!E153</f>
        <v>18495.960000000003</v>
      </c>
      <c r="F153" s="75">
        <f>+'ENERO 26'!F153+'FEBRERO 26'!F153+'MARZO 26'!F153</f>
        <v>99647.01999999999</v>
      </c>
      <c r="G153" s="75">
        <f>+'ENERO 26'!G153+'FEBRERO 26'!G153+'MARZO 26'!G153</f>
        <v>35082.979999999996</v>
      </c>
      <c r="H153" s="75">
        <f>+'ENERO 26'!H153+'FEBRERO 26'!H153+'MARZO 26'!H153</f>
        <v>15059.68</v>
      </c>
      <c r="I153" s="75">
        <f>+'ENERO 26'!I153+'FEBRERO 26'!I153+'MARZO 26'!I153</f>
        <v>42551.87</v>
      </c>
      <c r="J153" s="75">
        <f>+'ENERO 26'!J153+'FEBRERO 26'!J153+'MARZO 26'!J153</f>
        <v>2538.63</v>
      </c>
      <c r="K153" s="75">
        <f>+'ENERO 26'!K153+'FEBRERO 26'!K153+'MARZO 26'!K153</f>
        <v>4037.88</v>
      </c>
      <c r="L153" s="75">
        <f>+'ENERO 26'!L153+'FEBRERO 26'!L153+'MARZO 26'!L153</f>
        <v>32882</v>
      </c>
      <c r="M153" s="75">
        <f>+'ENERO 26'!M153</f>
        <v>2591.11</v>
      </c>
      <c r="N153" s="75">
        <f>+'ENERO 26'!N153+'FEBRERO 26'!M153+'MARZO 26'!M153</f>
        <v>0</v>
      </c>
      <c r="O153" s="76">
        <f t="shared" si="2"/>
        <v>2703601.35</v>
      </c>
    </row>
    <row r="154" spans="1:15" ht="15.6" x14ac:dyDescent="0.3">
      <c r="A154" s="38" t="s">
        <v>306</v>
      </c>
      <c r="B154" s="69" t="s">
        <v>307</v>
      </c>
      <c r="C154" s="75">
        <f>+'ENERO 26'!C154+'FEBRERO 26'!C154+'MARZO 26'!C154</f>
        <v>868068.12</v>
      </c>
      <c r="D154" s="75">
        <f>+'ENERO 26'!D154+'FEBRERO 26'!D154+'MARZO 26'!D154</f>
        <v>280685.97000000003</v>
      </c>
      <c r="E154" s="75">
        <f>+'ENERO 26'!E154+'FEBRERO 26'!E154+'MARZO 26'!E154</f>
        <v>11016.17</v>
      </c>
      <c r="F154" s="75">
        <f>+'ENERO 26'!F154+'FEBRERO 26'!F154+'MARZO 26'!F154</f>
        <v>47441.819999999992</v>
      </c>
      <c r="G154" s="75">
        <f>+'ENERO 26'!G154+'FEBRERO 26'!G154+'MARZO 26'!G154</f>
        <v>19578.52</v>
      </c>
      <c r="H154" s="75">
        <f>+'ENERO 26'!H154+'FEBRERO 26'!H154+'MARZO 26'!H154</f>
        <v>5941.22</v>
      </c>
      <c r="I154" s="75">
        <f>+'ENERO 26'!I154+'FEBRERO 26'!I154+'MARZO 26'!I154</f>
        <v>16884.559999999998</v>
      </c>
      <c r="J154" s="75">
        <f>+'ENERO 26'!J154+'FEBRERO 26'!J154+'MARZO 26'!J154</f>
        <v>1968.78</v>
      </c>
      <c r="K154" s="75">
        <f>+'ENERO 26'!K154+'FEBRERO 26'!K154+'MARZO 26'!K154</f>
        <v>1238.48</v>
      </c>
      <c r="L154" s="75">
        <f>+'ENERO 26'!L154+'FEBRERO 26'!L154+'MARZO 26'!L154</f>
        <v>32443</v>
      </c>
      <c r="M154" s="75">
        <f>+'ENERO 26'!M154</f>
        <v>2089.6999999999998</v>
      </c>
      <c r="N154" s="75">
        <f>+'ENERO 26'!N154+'FEBRERO 26'!M154+'MARZO 26'!M154</f>
        <v>0</v>
      </c>
      <c r="O154" s="76">
        <f t="shared" si="2"/>
        <v>1287356.3400000001</v>
      </c>
    </row>
    <row r="155" spans="1:15" ht="15.6" x14ac:dyDescent="0.3">
      <c r="A155" s="38" t="s">
        <v>308</v>
      </c>
      <c r="B155" s="69" t="s">
        <v>309</v>
      </c>
      <c r="C155" s="75">
        <f>+'ENERO 26'!C155+'FEBRERO 26'!C155+'MARZO 26'!C155</f>
        <v>462291.44</v>
      </c>
      <c r="D155" s="75">
        <f>+'ENERO 26'!D155+'FEBRERO 26'!D155+'MARZO 26'!D155</f>
        <v>205979.84999999998</v>
      </c>
      <c r="E155" s="75">
        <f>+'ENERO 26'!E155+'FEBRERO 26'!E155+'MARZO 26'!E155</f>
        <v>6365.93</v>
      </c>
      <c r="F155" s="75">
        <f>+'ENERO 26'!F155+'FEBRERO 26'!F155+'MARZO 26'!F155</f>
        <v>25221.659999999996</v>
      </c>
      <c r="G155" s="75">
        <f>+'ENERO 26'!G155+'FEBRERO 26'!G155+'MARZO 26'!G155</f>
        <v>2565.17</v>
      </c>
      <c r="H155" s="75">
        <f>+'ENERO 26'!H155+'FEBRERO 26'!H155+'MARZO 26'!H155</f>
        <v>2860.66</v>
      </c>
      <c r="I155" s="75">
        <f>+'ENERO 26'!I155+'FEBRERO 26'!I155+'MARZO 26'!I155</f>
        <v>4290.45</v>
      </c>
      <c r="J155" s="75">
        <f>+'ENERO 26'!J155+'FEBRERO 26'!J155+'MARZO 26'!J155</f>
        <v>1251.42</v>
      </c>
      <c r="K155" s="75">
        <f>+'ENERO 26'!K155+'FEBRERO 26'!K155+'MARZO 26'!K155</f>
        <v>481.40999999999997</v>
      </c>
      <c r="L155" s="75">
        <f>+'ENERO 26'!L155+'FEBRERO 26'!L155+'MARZO 26'!L155</f>
        <v>11302</v>
      </c>
      <c r="M155" s="75">
        <f>+'ENERO 26'!M155</f>
        <v>1585.17</v>
      </c>
      <c r="N155" s="75">
        <f>+'ENERO 26'!N155+'FEBRERO 26'!M155+'MARZO 26'!M155</f>
        <v>0</v>
      </c>
      <c r="O155" s="76">
        <f t="shared" si="2"/>
        <v>724195.16000000027</v>
      </c>
    </row>
    <row r="156" spans="1:15" ht="15.6" x14ac:dyDescent="0.3">
      <c r="A156" s="38" t="s">
        <v>310</v>
      </c>
      <c r="B156" s="69" t="s">
        <v>311</v>
      </c>
      <c r="C156" s="75">
        <f>+'ENERO 26'!C156+'FEBRERO 26'!C156+'MARZO 26'!C156</f>
        <v>741846.37</v>
      </c>
      <c r="D156" s="75">
        <f>+'ENERO 26'!D156+'FEBRERO 26'!D156+'MARZO 26'!D156</f>
        <v>224546.58000000002</v>
      </c>
      <c r="E156" s="75">
        <f>+'ENERO 26'!E156+'FEBRERO 26'!E156+'MARZO 26'!E156</f>
        <v>9327.1200000000008</v>
      </c>
      <c r="F156" s="75">
        <f>+'ENERO 26'!F156+'FEBRERO 26'!F156+'MARZO 26'!F156</f>
        <v>39241.11</v>
      </c>
      <c r="G156" s="75">
        <f>+'ENERO 26'!G156+'FEBRERO 26'!G156+'MARZO 26'!G156</f>
        <v>15265</v>
      </c>
      <c r="H156" s="75">
        <f>+'ENERO 26'!H156+'FEBRERO 26'!H156+'MARZO 26'!H156</f>
        <v>4679.78</v>
      </c>
      <c r="I156" s="75">
        <f>+'ENERO 26'!I156+'FEBRERO 26'!I156+'MARZO 26'!I156</f>
        <v>12422.390000000001</v>
      </c>
      <c r="J156" s="75">
        <f>+'ENERO 26'!J156+'FEBRERO 26'!J156+'MARZO 26'!J156</f>
        <v>1701.9299999999998</v>
      </c>
      <c r="K156" s="75">
        <f>+'ENERO 26'!K156+'FEBRERO 26'!K156+'MARZO 26'!K156</f>
        <v>851.81999999999994</v>
      </c>
      <c r="L156" s="75">
        <f>+'ENERO 26'!L156+'FEBRERO 26'!L156+'MARZO 26'!L156</f>
        <v>0</v>
      </c>
      <c r="M156" s="75">
        <f>+'ENERO 26'!M156</f>
        <v>1960.61</v>
      </c>
      <c r="N156" s="75">
        <f>+'ENERO 26'!N156+'FEBRERO 26'!M156+'MARZO 26'!M156</f>
        <v>0</v>
      </c>
      <c r="O156" s="76">
        <f t="shared" si="2"/>
        <v>1051842.7100000002</v>
      </c>
    </row>
    <row r="157" spans="1:15" ht="15.6" x14ac:dyDescent="0.3">
      <c r="A157" s="38" t="s">
        <v>312</v>
      </c>
      <c r="B157" s="69" t="s">
        <v>313</v>
      </c>
      <c r="C157" s="75">
        <f>+'ENERO 26'!C157+'FEBRERO 26'!C157+'MARZO 26'!C157</f>
        <v>592647.96</v>
      </c>
      <c r="D157" s="75">
        <f>+'ENERO 26'!D157+'FEBRERO 26'!D157+'MARZO 26'!D157</f>
        <v>289066.96999999997</v>
      </c>
      <c r="E157" s="75">
        <f>+'ENERO 26'!E157+'FEBRERO 26'!E157+'MARZO 26'!E157</f>
        <v>7434.16</v>
      </c>
      <c r="F157" s="75">
        <f>+'ENERO 26'!F157+'FEBRERO 26'!F157+'MARZO 26'!F157</f>
        <v>32119.069999999996</v>
      </c>
      <c r="G157" s="75">
        <f>+'ENERO 26'!G157+'FEBRERO 26'!G157+'MARZO 26'!G157</f>
        <v>14159.46</v>
      </c>
      <c r="H157" s="75">
        <f>+'ENERO 26'!H157+'FEBRERO 26'!H157+'MARZO 26'!H157</f>
        <v>4034.25</v>
      </c>
      <c r="I157" s="75">
        <f>+'ENERO 26'!I157+'FEBRERO 26'!I157+'MARZO 26'!I157</f>
        <v>11797.59</v>
      </c>
      <c r="J157" s="75">
        <f>+'ENERO 26'!J157+'FEBRERO 26'!J157+'MARZO 26'!J157</f>
        <v>1375.47</v>
      </c>
      <c r="K157" s="75">
        <f>+'ENERO 26'!K157+'FEBRERO 26'!K157+'MARZO 26'!K157</f>
        <v>835.38</v>
      </c>
      <c r="L157" s="75">
        <f>+'ENERO 26'!L157+'FEBRERO 26'!L157+'MARZO 26'!L157</f>
        <v>18030</v>
      </c>
      <c r="M157" s="75">
        <f>+'ENERO 26'!M157</f>
        <v>1926.72</v>
      </c>
      <c r="N157" s="75">
        <f>+'ENERO 26'!N157+'FEBRERO 26'!M157+'MARZO 26'!M157</f>
        <v>0</v>
      </c>
      <c r="O157" s="76">
        <f t="shared" si="2"/>
        <v>973427.0299999998</v>
      </c>
    </row>
    <row r="158" spans="1:15" ht="15.6" x14ac:dyDescent="0.3">
      <c r="A158" s="38" t="s">
        <v>314</v>
      </c>
      <c r="B158" s="69" t="s">
        <v>315</v>
      </c>
      <c r="C158" s="75">
        <f>+'ENERO 26'!C158+'FEBRERO 26'!C158+'MARZO 26'!C158</f>
        <v>2956931.38</v>
      </c>
      <c r="D158" s="75">
        <f>+'ENERO 26'!D158+'FEBRERO 26'!D158+'MARZO 26'!D158</f>
        <v>944617.8</v>
      </c>
      <c r="E158" s="75">
        <f>+'ENERO 26'!E158+'FEBRERO 26'!E158+'MARZO 26'!E158</f>
        <v>30304.05</v>
      </c>
      <c r="F158" s="75">
        <f>+'ENERO 26'!F158+'FEBRERO 26'!F158+'MARZO 26'!F158</f>
        <v>157677.63</v>
      </c>
      <c r="G158" s="75">
        <f>+'ENERO 26'!G158+'FEBRERO 26'!G158+'MARZO 26'!G158</f>
        <v>93286.260000000009</v>
      </c>
      <c r="H158" s="75">
        <f>+'ENERO 26'!H158+'FEBRERO 26'!H158+'MARZO 26'!H158</f>
        <v>22995.72</v>
      </c>
      <c r="I158" s="75">
        <f>+'ENERO 26'!I158+'FEBRERO 26'!I158+'MARZO 26'!I158</f>
        <v>82237.119999999995</v>
      </c>
      <c r="J158" s="75">
        <f>+'ENERO 26'!J158+'FEBRERO 26'!J158+'MARZO 26'!J158</f>
        <v>3759.7799999999997</v>
      </c>
      <c r="K158" s="75">
        <f>+'ENERO 26'!K158+'FEBRERO 26'!K158+'MARZO 26'!K158</f>
        <v>5931.09</v>
      </c>
      <c r="L158" s="75">
        <f>+'ENERO 26'!L158+'FEBRERO 26'!L158+'MARZO 26'!L158</f>
        <v>328732</v>
      </c>
      <c r="M158" s="75">
        <f>+'ENERO 26'!M158</f>
        <v>4387.42</v>
      </c>
      <c r="N158" s="75">
        <f>+'ENERO 26'!N158+'FEBRERO 26'!M158+'MARZO 26'!M158</f>
        <v>0</v>
      </c>
      <c r="O158" s="76">
        <f t="shared" si="2"/>
        <v>4630860.2499999991</v>
      </c>
    </row>
    <row r="159" spans="1:15" ht="15.6" x14ac:dyDescent="0.3">
      <c r="A159" s="38" t="s">
        <v>316</v>
      </c>
      <c r="B159" s="69" t="s">
        <v>317</v>
      </c>
      <c r="C159" s="75">
        <f>+'ENERO 26'!C159+'FEBRERO 26'!C159+'MARZO 26'!C159</f>
        <v>220528.18</v>
      </c>
      <c r="D159" s="75">
        <f>+'ENERO 26'!D159+'FEBRERO 26'!D159+'MARZO 26'!D159</f>
        <v>90226.200000000012</v>
      </c>
      <c r="E159" s="75">
        <f>+'ENERO 26'!E159+'FEBRERO 26'!E159+'MARZO 26'!E159</f>
        <v>3518.7799999999997</v>
      </c>
      <c r="F159" s="75">
        <f>+'ENERO 26'!F159+'FEBRERO 26'!F159+'MARZO 26'!F159</f>
        <v>12316.22</v>
      </c>
      <c r="G159" s="75">
        <f>+'ENERO 26'!G159+'FEBRERO 26'!G159+'MARZO 26'!G159</f>
        <v>2156.6999999999998</v>
      </c>
      <c r="H159" s="75">
        <f>+'ENERO 26'!H159+'FEBRERO 26'!H159+'MARZO 26'!H159</f>
        <v>1180.06</v>
      </c>
      <c r="I159" s="75">
        <f>+'ENERO 26'!I159+'FEBRERO 26'!I159+'MARZO 26'!I159</f>
        <v>1739.5299999999997</v>
      </c>
      <c r="J159" s="75">
        <f>+'ENERO 26'!J159+'FEBRERO 26'!J159+'MARZO 26'!J159</f>
        <v>771.12000000000012</v>
      </c>
      <c r="K159" s="75">
        <f>+'ENERO 26'!K159+'FEBRERO 26'!K159+'MARZO 26'!K159</f>
        <v>116.09</v>
      </c>
      <c r="L159" s="75">
        <f>+'ENERO 26'!L159+'FEBRERO 26'!L159+'MARZO 26'!L159</f>
        <v>0</v>
      </c>
      <c r="M159" s="75">
        <f>+'ENERO 26'!M159</f>
        <v>1571.87</v>
      </c>
      <c r="N159" s="75">
        <f>+'ENERO 26'!N159+'FEBRERO 26'!M159+'MARZO 26'!M159</f>
        <v>0</v>
      </c>
      <c r="O159" s="76">
        <f t="shared" si="2"/>
        <v>334124.75000000006</v>
      </c>
    </row>
    <row r="160" spans="1:15" ht="15.6" x14ac:dyDescent="0.3">
      <c r="A160" s="38" t="s">
        <v>318</v>
      </c>
      <c r="B160" s="69" t="s">
        <v>319</v>
      </c>
      <c r="C160" s="75">
        <f>+'ENERO 26'!C160+'FEBRERO 26'!C160+'MARZO 26'!C160</f>
        <v>695282.30999999994</v>
      </c>
      <c r="D160" s="75">
        <f>+'ENERO 26'!D160+'FEBRERO 26'!D160+'MARZO 26'!D160</f>
        <v>379431.01</v>
      </c>
      <c r="E160" s="75">
        <f>+'ENERO 26'!E160+'FEBRERO 26'!E160+'MARZO 26'!E160</f>
        <v>8707.84</v>
      </c>
      <c r="F160" s="75">
        <f>+'ENERO 26'!F160+'FEBRERO 26'!F160+'MARZO 26'!F160</f>
        <v>38224.120000000003</v>
      </c>
      <c r="G160" s="75">
        <f>+'ENERO 26'!G160+'FEBRERO 26'!G160+'MARZO 26'!G160</f>
        <v>17738.399999999998</v>
      </c>
      <c r="H160" s="75">
        <f>+'ENERO 26'!H160+'FEBRERO 26'!H160+'MARZO 26'!H160</f>
        <v>4880.7299999999996</v>
      </c>
      <c r="I160" s="75">
        <f>+'ENERO 26'!I160+'FEBRERO 26'!I160+'MARZO 26'!I160</f>
        <v>14700.13</v>
      </c>
      <c r="J160" s="75">
        <f>+'ENERO 26'!J160+'FEBRERO 26'!J160+'MARZO 26'!J160</f>
        <v>1460.5500000000002</v>
      </c>
      <c r="K160" s="75">
        <f>+'ENERO 26'!K160+'FEBRERO 26'!K160+'MARZO 26'!K160</f>
        <v>1062.57</v>
      </c>
      <c r="L160" s="75">
        <f>+'ENERO 26'!L160+'FEBRERO 26'!L160+'MARZO 26'!L160</f>
        <v>15373</v>
      </c>
      <c r="M160" s="75">
        <f>+'ENERO 26'!M160</f>
        <v>2020.89</v>
      </c>
      <c r="N160" s="75">
        <f>+'ENERO 26'!N160+'FEBRERO 26'!M160+'MARZO 26'!M160</f>
        <v>0</v>
      </c>
      <c r="O160" s="76">
        <f t="shared" si="2"/>
        <v>1178881.5499999998</v>
      </c>
    </row>
    <row r="161" spans="1:15" ht="15.6" x14ac:dyDescent="0.3">
      <c r="A161" s="38" t="s">
        <v>320</v>
      </c>
      <c r="B161" s="69" t="s">
        <v>321</v>
      </c>
      <c r="C161" s="75">
        <f>+'ENERO 26'!C161+'FEBRERO 26'!C161+'MARZO 26'!C161</f>
        <v>1199828.29</v>
      </c>
      <c r="D161" s="75">
        <f>+'ENERO 26'!D161+'FEBRERO 26'!D161+'MARZO 26'!D161</f>
        <v>264583.89</v>
      </c>
      <c r="E161" s="75">
        <f>+'ENERO 26'!E161+'FEBRERO 26'!E161+'MARZO 26'!E161</f>
        <v>13828.849999999999</v>
      </c>
      <c r="F161" s="75">
        <f>+'ENERO 26'!F161+'FEBRERO 26'!F161+'MARZO 26'!F161</f>
        <v>65144.600000000006</v>
      </c>
      <c r="G161" s="75">
        <f>+'ENERO 26'!G161+'FEBRERO 26'!G161+'MARZO 26'!G161</f>
        <v>33626.11</v>
      </c>
      <c r="H161" s="75">
        <f>+'ENERO 26'!H161+'FEBRERO 26'!H161+'MARZO 26'!H161</f>
        <v>8847.59</v>
      </c>
      <c r="I161" s="75">
        <f>+'ENERO 26'!I161+'FEBRERO 26'!I161+'MARZO 26'!I161</f>
        <v>29118.199999999997</v>
      </c>
      <c r="J161" s="75">
        <f>+'ENERO 26'!J161+'FEBRERO 26'!J161+'MARZO 26'!J161</f>
        <v>2103.1799999999998</v>
      </c>
      <c r="K161" s="75">
        <f>+'ENERO 26'!K161+'FEBRERO 26'!K161+'MARZO 26'!K161</f>
        <v>2098.1</v>
      </c>
      <c r="L161" s="75">
        <f>+'ENERO 26'!L161+'FEBRERO 26'!L161+'MARZO 26'!L161</f>
        <v>46930</v>
      </c>
      <c r="M161" s="75">
        <f>+'ENERO 26'!M161</f>
        <v>2527.71</v>
      </c>
      <c r="N161" s="75">
        <f>+'ENERO 26'!N161+'FEBRERO 26'!M161+'MARZO 26'!M161</f>
        <v>0</v>
      </c>
      <c r="O161" s="76">
        <f t="shared" si="2"/>
        <v>1668636.5200000005</v>
      </c>
    </row>
    <row r="162" spans="1:15" ht="15.6" x14ac:dyDescent="0.3">
      <c r="A162" s="38" t="s">
        <v>322</v>
      </c>
      <c r="B162" s="69" t="s">
        <v>323</v>
      </c>
      <c r="C162" s="75">
        <f>+'ENERO 26'!C162+'FEBRERO 26'!C162+'MARZO 26'!C162</f>
        <v>861959.86</v>
      </c>
      <c r="D162" s="75">
        <f>+'ENERO 26'!D162+'FEBRERO 26'!D162+'MARZO 26'!D162</f>
        <v>337282.72</v>
      </c>
      <c r="E162" s="75">
        <f>+'ENERO 26'!E162+'FEBRERO 26'!E162+'MARZO 26'!E162</f>
        <v>10757.609999999999</v>
      </c>
      <c r="F162" s="75">
        <f>+'ENERO 26'!F162+'FEBRERO 26'!F162+'MARZO 26'!F162</f>
        <v>46653.22</v>
      </c>
      <c r="G162" s="75">
        <f>+'ENERO 26'!G162+'FEBRERO 26'!G162+'MARZO 26'!G162</f>
        <v>16103.64</v>
      </c>
      <c r="H162" s="75">
        <f>+'ENERO 26'!H162+'FEBRERO 26'!H162+'MARZO 26'!H162</f>
        <v>5859.99</v>
      </c>
      <c r="I162" s="75">
        <f>+'ENERO 26'!I162+'FEBRERO 26'!I162+'MARZO 26'!I162</f>
        <v>15223.19</v>
      </c>
      <c r="J162" s="75">
        <f>+'ENERO 26'!J162+'FEBRERO 26'!J162+'MARZO 26'!J162</f>
        <v>1939.08</v>
      </c>
      <c r="K162" s="75">
        <f>+'ENERO 26'!K162+'FEBRERO 26'!K162+'MARZO 26'!K162</f>
        <v>1214.8799999999999</v>
      </c>
      <c r="L162" s="75">
        <f>+'ENERO 26'!L162+'FEBRERO 26'!L162+'MARZO 26'!L162</f>
        <v>0</v>
      </c>
      <c r="M162" s="75">
        <f>+'ENERO 26'!M162</f>
        <v>1991.17</v>
      </c>
      <c r="N162" s="75">
        <f>+'ENERO 26'!N162+'FEBRERO 26'!M162+'MARZO 26'!M162</f>
        <v>0</v>
      </c>
      <c r="O162" s="76">
        <f t="shared" si="2"/>
        <v>1298985.3599999999</v>
      </c>
    </row>
    <row r="163" spans="1:15" ht="15.6" x14ac:dyDescent="0.3">
      <c r="A163" s="38" t="s">
        <v>324</v>
      </c>
      <c r="B163" s="69" t="s">
        <v>325</v>
      </c>
      <c r="C163" s="75">
        <f>+'ENERO 26'!C163+'FEBRERO 26'!C163+'MARZO 26'!C163</f>
        <v>447866.44</v>
      </c>
      <c r="D163" s="75">
        <f>+'ENERO 26'!D163+'FEBRERO 26'!D163+'MARZO 26'!D163</f>
        <v>189052.41999999998</v>
      </c>
      <c r="E163" s="75">
        <f>+'ENERO 26'!E163+'FEBRERO 26'!E163+'MARZO 26'!E163</f>
        <v>6418.49</v>
      </c>
      <c r="F163" s="75">
        <f>+'ENERO 26'!F163+'FEBRERO 26'!F163+'MARZO 26'!F163</f>
        <v>24873.33</v>
      </c>
      <c r="G163" s="75">
        <f>+'ENERO 26'!G163+'FEBRERO 26'!G163+'MARZO 26'!G163</f>
        <v>7532.869999999999</v>
      </c>
      <c r="H163" s="75">
        <f>+'ENERO 26'!H163+'FEBRERO 26'!H163+'MARZO 26'!H163</f>
        <v>2766.55</v>
      </c>
      <c r="I163" s="75">
        <f>+'ENERO 26'!I163+'FEBRERO 26'!I163+'MARZO 26'!I163</f>
        <v>6307.0300000000007</v>
      </c>
      <c r="J163" s="75">
        <f>+'ENERO 26'!J163+'FEBRERO 26'!J163+'MARZO 26'!J163</f>
        <v>1269.42</v>
      </c>
      <c r="K163" s="75">
        <f>+'ENERO 26'!K163+'FEBRERO 26'!K163+'MARZO 26'!K163</f>
        <v>456.19</v>
      </c>
      <c r="L163" s="75">
        <f>+'ENERO 26'!L163+'FEBRERO 26'!L163+'MARZO 26'!L163</f>
        <v>0</v>
      </c>
      <c r="M163" s="75">
        <f>+'ENERO 26'!M163</f>
        <v>1727.37</v>
      </c>
      <c r="N163" s="75">
        <f>+'ENERO 26'!N163+'FEBRERO 26'!M163+'MARZO 26'!M163</f>
        <v>0</v>
      </c>
      <c r="O163" s="76">
        <f t="shared" si="2"/>
        <v>688270.11</v>
      </c>
    </row>
    <row r="164" spans="1:15" ht="15.6" x14ac:dyDescent="0.3">
      <c r="A164" s="38" t="s">
        <v>326</v>
      </c>
      <c r="B164" s="69" t="s">
        <v>327</v>
      </c>
      <c r="C164" s="75">
        <f>+'ENERO 26'!C164+'FEBRERO 26'!C164+'MARZO 26'!C164</f>
        <v>1011074.89</v>
      </c>
      <c r="D164" s="75">
        <f>+'ENERO 26'!D164+'FEBRERO 26'!D164+'MARZO 26'!D164</f>
        <v>292411.16000000003</v>
      </c>
      <c r="E164" s="75">
        <f>+'ENERO 26'!E164+'FEBRERO 26'!E164+'MARZO 26'!E164</f>
        <v>12489.57</v>
      </c>
      <c r="F164" s="75">
        <f>+'ENERO 26'!F164+'FEBRERO 26'!F164+'MARZO 26'!F164</f>
        <v>55363.05</v>
      </c>
      <c r="G164" s="75">
        <f>+'ENERO 26'!G164+'FEBRERO 26'!G164+'MARZO 26'!G164</f>
        <v>25069.55</v>
      </c>
      <c r="H164" s="75">
        <f>+'ENERO 26'!H164+'FEBRERO 26'!H164+'MARZO 26'!H164</f>
        <v>7170.2999999999993</v>
      </c>
      <c r="I164" s="75">
        <f>+'ENERO 26'!I164+'FEBRERO 26'!I164+'MARZO 26'!I164</f>
        <v>21898.11</v>
      </c>
      <c r="J164" s="75">
        <f>+'ENERO 26'!J164+'FEBRERO 26'!J164+'MARZO 26'!J164</f>
        <v>2196.09</v>
      </c>
      <c r="K164" s="75">
        <f>+'ENERO 26'!K164+'FEBRERO 26'!K164+'MARZO 26'!K164</f>
        <v>1585.5700000000002</v>
      </c>
      <c r="L164" s="75">
        <f>+'ENERO 26'!L164+'FEBRERO 26'!L164+'MARZO 26'!L164</f>
        <v>15813</v>
      </c>
      <c r="M164" s="75">
        <f>+'ENERO 26'!M164</f>
        <v>2271.39</v>
      </c>
      <c r="N164" s="75">
        <f>+'ENERO 26'!N164+'FEBRERO 26'!M164+'MARZO 26'!M164</f>
        <v>0</v>
      </c>
      <c r="O164" s="76">
        <f t="shared" si="2"/>
        <v>1447342.6800000004</v>
      </c>
    </row>
    <row r="165" spans="1:15" ht="15.6" x14ac:dyDescent="0.3">
      <c r="A165" s="38" t="s">
        <v>328</v>
      </c>
      <c r="B165" s="69" t="s">
        <v>329</v>
      </c>
      <c r="C165" s="75">
        <f>+'ENERO 26'!C165+'FEBRERO 26'!C165+'MARZO 26'!C165</f>
        <v>5892092.5499999998</v>
      </c>
      <c r="D165" s="75">
        <f>+'ENERO 26'!D165+'FEBRERO 26'!D165+'MARZO 26'!D165</f>
        <v>1353694.7999999998</v>
      </c>
      <c r="E165" s="75">
        <f>+'ENERO 26'!E165+'FEBRERO 26'!E165+'MARZO 26'!E165</f>
        <v>57290.920000000006</v>
      </c>
      <c r="F165" s="75">
        <f>+'ENERO 26'!F165+'FEBRERO 26'!F165+'MARZO 26'!F165</f>
        <v>306009.10000000003</v>
      </c>
      <c r="G165" s="75">
        <f>+'ENERO 26'!G165+'FEBRERO 26'!G165+'MARZO 26'!G165</f>
        <v>111668.30000000002</v>
      </c>
      <c r="H165" s="75">
        <f>+'ENERO 26'!H165+'FEBRERO 26'!H165+'MARZO 26'!H165</f>
        <v>45339.509999999995</v>
      </c>
      <c r="I165" s="75">
        <f>+'ENERO 26'!I165+'FEBRERO 26'!I165+'MARZO 26'!I165</f>
        <v>128340.51</v>
      </c>
      <c r="J165" s="75">
        <f>+'ENERO 26'!J165+'FEBRERO 26'!J165+'MARZO 26'!J165</f>
        <v>8098.2000000000007</v>
      </c>
      <c r="K165" s="75">
        <f>+'ENERO 26'!K165+'FEBRERO 26'!K165+'MARZO 26'!K165</f>
        <v>11634.23</v>
      </c>
      <c r="L165" s="75">
        <f>+'ENERO 26'!L165+'FEBRERO 26'!L165+'MARZO 26'!L165</f>
        <v>603364</v>
      </c>
      <c r="M165" s="75">
        <f>+'ENERO 26'!M165</f>
        <v>5005.03</v>
      </c>
      <c r="N165" s="75">
        <f>+'ENERO 26'!N165+'FEBRERO 26'!M165+'MARZO 26'!M165</f>
        <v>0</v>
      </c>
      <c r="O165" s="76">
        <f t="shared" si="2"/>
        <v>8522537.1499999985</v>
      </c>
    </row>
    <row r="166" spans="1:15" ht="15.6" x14ac:dyDescent="0.3">
      <c r="A166" s="38" t="s">
        <v>330</v>
      </c>
      <c r="B166" s="69" t="s">
        <v>331</v>
      </c>
      <c r="C166" s="75">
        <f>+'ENERO 26'!C166+'FEBRERO 26'!C166+'MARZO 26'!C166</f>
        <v>1390943.4100000001</v>
      </c>
      <c r="D166" s="75">
        <f>+'ENERO 26'!D166+'FEBRERO 26'!D166+'MARZO 26'!D166</f>
        <v>374579.43999999994</v>
      </c>
      <c r="E166" s="75">
        <f>+'ENERO 26'!E166+'FEBRERO 26'!E166+'MARZO 26'!E166</f>
        <v>15652.42</v>
      </c>
      <c r="F166" s="75">
        <f>+'ENERO 26'!F166+'FEBRERO 26'!F166+'MARZO 26'!F166</f>
        <v>78010.36</v>
      </c>
      <c r="G166" s="75">
        <f>+'ENERO 26'!G166+'FEBRERO 26'!G166+'MARZO 26'!G166</f>
        <v>15455.88</v>
      </c>
      <c r="H166" s="75">
        <f>+'ENERO 26'!H166+'FEBRERO 26'!H166+'MARZO 26'!H166</f>
        <v>11312.369999999999</v>
      </c>
      <c r="I166" s="75">
        <f>+'ENERO 26'!I166+'FEBRERO 26'!I166+'MARZO 26'!I166</f>
        <v>26416.35</v>
      </c>
      <c r="J166" s="75">
        <f>+'ENERO 26'!J166+'FEBRERO 26'!J166+'MARZO 26'!J166</f>
        <v>2126.58</v>
      </c>
      <c r="K166" s="75">
        <f>+'ENERO 26'!K166+'FEBRERO 26'!K166+'MARZO 26'!K166</f>
        <v>3004.71</v>
      </c>
      <c r="L166" s="75">
        <f>+'ENERO 26'!L166+'FEBRERO 26'!L166+'MARZO 26'!L166</f>
        <v>32680</v>
      </c>
      <c r="M166" s="75">
        <f>+'ENERO 26'!M166</f>
        <v>1971.21</v>
      </c>
      <c r="N166" s="75">
        <f>+'ENERO 26'!N166+'FEBRERO 26'!M166+'MARZO 26'!M166</f>
        <v>0</v>
      </c>
      <c r="O166" s="76">
        <f t="shared" si="2"/>
        <v>1952152.7300000002</v>
      </c>
    </row>
    <row r="167" spans="1:15" ht="15.6" x14ac:dyDescent="0.3">
      <c r="A167" s="38" t="s">
        <v>332</v>
      </c>
      <c r="B167" s="69" t="s">
        <v>333</v>
      </c>
      <c r="C167" s="75">
        <f>+'ENERO 26'!C167+'FEBRERO 26'!C167+'MARZO 26'!C167</f>
        <v>1297758.32</v>
      </c>
      <c r="D167" s="75">
        <f>+'ENERO 26'!D167+'FEBRERO 26'!D167+'MARZO 26'!D167</f>
        <v>220157.73</v>
      </c>
      <c r="E167" s="75">
        <f>+'ENERO 26'!E167+'FEBRERO 26'!E167+'MARZO 26'!E167</f>
        <v>15045.789999999999</v>
      </c>
      <c r="F167" s="75">
        <f>+'ENERO 26'!F167+'FEBRERO 26'!F167+'MARZO 26'!F167</f>
        <v>69453.119999999995</v>
      </c>
      <c r="G167" s="75">
        <f>+'ENERO 26'!G167+'FEBRERO 26'!G167+'MARZO 26'!G167</f>
        <v>38855.259999999995</v>
      </c>
      <c r="H167" s="75">
        <f>+'ENERO 26'!H167+'FEBRERO 26'!H167+'MARZO 26'!H167</f>
        <v>9198.7099999999991</v>
      </c>
      <c r="I167" s="75">
        <f>+'ENERO 26'!I167+'FEBRERO 26'!I167+'MARZO 26'!I167</f>
        <v>30920.6</v>
      </c>
      <c r="J167" s="75">
        <f>+'ENERO 26'!J167+'FEBRERO 26'!J167+'MARZO 26'!J167</f>
        <v>2427.5700000000002</v>
      </c>
      <c r="K167" s="75">
        <f>+'ENERO 26'!K167+'FEBRERO 26'!K167+'MARZO 26'!K167</f>
        <v>2067.83</v>
      </c>
      <c r="L167" s="75">
        <f>+'ENERO 26'!L167+'FEBRERO 26'!L167+'MARZO 26'!L167</f>
        <v>0</v>
      </c>
      <c r="M167" s="75">
        <f>+'ENERO 26'!M167</f>
        <v>2658.05</v>
      </c>
      <c r="N167" s="75">
        <f>+'ENERO 26'!N167+'FEBRERO 26'!M167+'MARZO 26'!M167</f>
        <v>0</v>
      </c>
      <c r="O167" s="76">
        <f t="shared" si="2"/>
        <v>1688542.9800000002</v>
      </c>
    </row>
    <row r="168" spans="1:15" ht="15.6" x14ac:dyDescent="0.3">
      <c r="A168" s="38" t="s">
        <v>334</v>
      </c>
      <c r="B168" s="69" t="s">
        <v>335</v>
      </c>
      <c r="C168" s="75">
        <f>+'ENERO 26'!C168+'FEBRERO 26'!C168+'MARZO 26'!C168</f>
        <v>580844.59</v>
      </c>
      <c r="D168" s="75">
        <f>+'ENERO 26'!D168+'FEBRERO 26'!D168+'MARZO 26'!D168</f>
        <v>214420.28000000003</v>
      </c>
      <c r="E168" s="75">
        <f>+'ENERO 26'!E168+'FEBRERO 26'!E168+'MARZO 26'!E168</f>
        <v>7142.880000000001</v>
      </c>
      <c r="F168" s="75">
        <f>+'ENERO 26'!F168+'FEBRERO 26'!F168+'MARZO 26'!F168</f>
        <v>30567.82</v>
      </c>
      <c r="G168" s="75">
        <f>+'ENERO 26'!G168+'FEBRERO 26'!G168+'MARZO 26'!G168</f>
        <v>9789.17</v>
      </c>
      <c r="H168" s="75">
        <f>+'ENERO 26'!H168+'FEBRERO 26'!H168+'MARZO 26'!H168</f>
        <v>3726.08</v>
      </c>
      <c r="I168" s="75">
        <f>+'ENERO 26'!I168+'FEBRERO 26'!I168+'MARZO 26'!I168</f>
        <v>9071.59</v>
      </c>
      <c r="J168" s="75">
        <f>+'ENERO 26'!J168+'FEBRERO 26'!J168+'MARZO 26'!J168</f>
        <v>1337.76</v>
      </c>
      <c r="K168" s="75">
        <f>+'ENERO 26'!K168+'FEBRERO 26'!K168+'MARZO 26'!K168</f>
        <v>703.56</v>
      </c>
      <c r="L168" s="75">
        <f>+'ENERO 26'!L168+'FEBRERO 26'!L168+'MARZO 26'!L168</f>
        <v>32276</v>
      </c>
      <c r="M168" s="75">
        <f>+'ENERO 26'!M168</f>
        <v>1804.07</v>
      </c>
      <c r="N168" s="75">
        <f>+'ENERO 26'!N168+'FEBRERO 26'!M168+'MARZO 26'!M168</f>
        <v>0</v>
      </c>
      <c r="O168" s="76">
        <f t="shared" si="2"/>
        <v>891683.79999999993</v>
      </c>
    </row>
    <row r="169" spans="1:15" ht="15.6" x14ac:dyDescent="0.3">
      <c r="A169" s="38" t="s">
        <v>336</v>
      </c>
      <c r="B169" s="69" t="s">
        <v>337</v>
      </c>
      <c r="C169" s="75">
        <f>+'ENERO 26'!C169+'FEBRERO 26'!C169+'MARZO 26'!C169</f>
        <v>747424.47</v>
      </c>
      <c r="D169" s="75">
        <f>+'ENERO 26'!D169+'FEBRERO 26'!D169+'MARZO 26'!D169</f>
        <v>146119.29</v>
      </c>
      <c r="E169" s="75">
        <f>+'ENERO 26'!E169+'FEBRERO 26'!E169+'MARZO 26'!E169</f>
        <v>9646.6899999999987</v>
      </c>
      <c r="F169" s="75">
        <f>+'ENERO 26'!F169+'FEBRERO 26'!F169+'MARZO 26'!F169</f>
        <v>40896.57</v>
      </c>
      <c r="G169" s="75">
        <f>+'ENERO 26'!G169+'FEBRERO 26'!G169+'MARZO 26'!G169</f>
        <v>18830.25</v>
      </c>
      <c r="H169" s="75">
        <f>+'ENERO 26'!H169+'FEBRERO 26'!H169+'MARZO 26'!H169</f>
        <v>5026.7000000000007</v>
      </c>
      <c r="I169" s="75">
        <f>+'ENERO 26'!I169+'FEBRERO 26'!I169+'MARZO 26'!I169</f>
        <v>15216.580000000002</v>
      </c>
      <c r="J169" s="75">
        <f>+'ENERO 26'!J169+'FEBRERO 26'!J169+'MARZO 26'!J169</f>
        <v>1726.8899999999999</v>
      </c>
      <c r="K169" s="75">
        <f>+'ENERO 26'!K169+'FEBRERO 26'!K169+'MARZO 26'!K169</f>
        <v>1015.0699999999999</v>
      </c>
      <c r="L169" s="75">
        <f>+'ENERO 26'!L169+'FEBRERO 26'!L169+'MARZO 26'!L169</f>
        <v>0</v>
      </c>
      <c r="M169" s="75">
        <f>+'ENERO 26'!M169</f>
        <v>2074.5300000000002</v>
      </c>
      <c r="N169" s="75">
        <f>+'ENERO 26'!N169+'FEBRERO 26'!M169+'MARZO 26'!M169</f>
        <v>0</v>
      </c>
      <c r="O169" s="76">
        <f t="shared" si="2"/>
        <v>987977.0399999998</v>
      </c>
    </row>
    <row r="170" spans="1:15" ht="15.6" x14ac:dyDescent="0.3">
      <c r="A170" s="38" t="s">
        <v>338</v>
      </c>
      <c r="B170" s="69" t="s">
        <v>339</v>
      </c>
      <c r="C170" s="75">
        <f>+'ENERO 26'!C170+'FEBRERO 26'!C170+'MARZO 26'!C170</f>
        <v>571669.92000000004</v>
      </c>
      <c r="D170" s="75">
        <f>+'ENERO 26'!D170+'FEBRERO 26'!D170+'MARZO 26'!D170</f>
        <v>128118</v>
      </c>
      <c r="E170" s="75">
        <f>+'ENERO 26'!E170+'FEBRERO 26'!E170+'MARZO 26'!E170</f>
        <v>7255.06</v>
      </c>
      <c r="F170" s="75">
        <f>+'ENERO 26'!F170+'FEBRERO 26'!F170+'MARZO 26'!F170</f>
        <v>30959.579999999998</v>
      </c>
      <c r="G170" s="75">
        <f>+'ENERO 26'!G170+'FEBRERO 26'!G170+'MARZO 26'!G170</f>
        <v>14417.510000000002</v>
      </c>
      <c r="H170" s="75">
        <f>+'ENERO 26'!H170+'FEBRERO 26'!H170+'MARZO 26'!H170</f>
        <v>3807.88</v>
      </c>
      <c r="I170" s="75">
        <f>+'ENERO 26'!I170+'FEBRERO 26'!I170+'MARZO 26'!I170</f>
        <v>11404.859999999999</v>
      </c>
      <c r="J170" s="75">
        <f>+'ENERO 26'!J170+'FEBRERO 26'!J170+'MARZO 26'!J170</f>
        <v>1289.52</v>
      </c>
      <c r="K170" s="75">
        <f>+'ENERO 26'!K170+'FEBRERO 26'!K170+'MARZO 26'!K170</f>
        <v>760.8599999999999</v>
      </c>
      <c r="L170" s="75">
        <f>+'ENERO 26'!L170+'FEBRERO 26'!L170+'MARZO 26'!L170</f>
        <v>0</v>
      </c>
      <c r="M170" s="75">
        <f>+'ENERO 26'!M170</f>
        <v>1932.34</v>
      </c>
      <c r="N170" s="75">
        <f>+'ENERO 26'!N170+'FEBRERO 26'!M170+'MARZO 26'!M170</f>
        <v>0</v>
      </c>
      <c r="O170" s="76">
        <f t="shared" si="2"/>
        <v>771615.53</v>
      </c>
    </row>
    <row r="171" spans="1:15" ht="15.6" x14ac:dyDescent="0.3">
      <c r="A171" s="38" t="s">
        <v>340</v>
      </c>
      <c r="B171" s="69" t="s">
        <v>341</v>
      </c>
      <c r="C171" s="75">
        <f>+'ENERO 26'!C171+'FEBRERO 26'!C171+'MARZO 26'!C171</f>
        <v>504419.17</v>
      </c>
      <c r="D171" s="75">
        <f>+'ENERO 26'!D171+'FEBRERO 26'!D171+'MARZO 26'!D171</f>
        <v>272072.33999999997</v>
      </c>
      <c r="E171" s="75">
        <f>+'ENERO 26'!E171+'FEBRERO 26'!E171+'MARZO 26'!E171</f>
        <v>6750.6799999999994</v>
      </c>
      <c r="F171" s="75">
        <f>+'ENERO 26'!F171+'FEBRERO 26'!F171+'MARZO 26'!F171</f>
        <v>27616.119999999995</v>
      </c>
      <c r="G171" s="75">
        <f>+'ENERO 26'!G171+'FEBRERO 26'!G171+'MARZO 26'!G171</f>
        <v>11001.45</v>
      </c>
      <c r="H171" s="75">
        <f>+'ENERO 26'!H171+'FEBRERO 26'!H171+'MARZO 26'!H171</f>
        <v>3262.5900000000006</v>
      </c>
      <c r="I171" s="75">
        <f>+'ENERO 26'!I171+'FEBRERO 26'!I171+'MARZO 26'!I171</f>
        <v>8927.4500000000007</v>
      </c>
      <c r="J171" s="75">
        <f>+'ENERO 26'!J171+'FEBRERO 26'!J171+'MARZO 26'!J171</f>
        <v>1270.6500000000001</v>
      </c>
      <c r="K171" s="75">
        <f>+'ENERO 26'!K171+'FEBRERO 26'!K171+'MARZO 26'!K171</f>
        <v>607.76</v>
      </c>
      <c r="L171" s="75">
        <f>+'ENERO 26'!L171+'FEBRERO 26'!L171+'MARZO 26'!L171</f>
        <v>6065</v>
      </c>
      <c r="M171" s="75">
        <f>+'ENERO 26'!M171</f>
        <v>1834.84</v>
      </c>
      <c r="N171" s="75">
        <f>+'ENERO 26'!N171+'FEBRERO 26'!M171+'MARZO 26'!M171</f>
        <v>0</v>
      </c>
      <c r="O171" s="76">
        <f t="shared" si="2"/>
        <v>843828.04999999993</v>
      </c>
    </row>
    <row r="172" spans="1:15" ht="15.6" x14ac:dyDescent="0.3">
      <c r="A172" s="38" t="s">
        <v>342</v>
      </c>
      <c r="B172" s="69" t="s">
        <v>343</v>
      </c>
      <c r="C172" s="75">
        <f>+'ENERO 26'!C172+'FEBRERO 26'!C172+'MARZO 26'!C172</f>
        <v>777586.47</v>
      </c>
      <c r="D172" s="75">
        <f>+'ENERO 26'!D172+'FEBRERO 26'!D172+'MARZO 26'!D172</f>
        <v>149507.40000000002</v>
      </c>
      <c r="E172" s="75">
        <f>+'ENERO 26'!E172+'FEBRERO 26'!E172+'MARZO 26'!E172</f>
        <v>9754.67</v>
      </c>
      <c r="F172" s="75">
        <f>+'ENERO 26'!F172+'FEBRERO 26'!F172+'MARZO 26'!F172</f>
        <v>42158.430000000008</v>
      </c>
      <c r="G172" s="75">
        <f>+'ENERO 26'!G172+'FEBRERO 26'!G172+'MARZO 26'!G172</f>
        <v>20030.810000000001</v>
      </c>
      <c r="H172" s="75">
        <f>+'ENERO 26'!H172+'FEBRERO 26'!H172+'MARZO 26'!H172</f>
        <v>5273.16</v>
      </c>
      <c r="I172" s="75">
        <f>+'ENERO 26'!I172+'FEBRERO 26'!I172+'MARZO 26'!I172</f>
        <v>16161.61</v>
      </c>
      <c r="J172" s="75">
        <f>+'ENERO 26'!J172+'FEBRERO 26'!J172+'MARZO 26'!J172</f>
        <v>1735.59</v>
      </c>
      <c r="K172" s="75">
        <f>+'ENERO 26'!K172+'FEBRERO 26'!K172+'MARZO 26'!K172</f>
        <v>1087.29</v>
      </c>
      <c r="L172" s="75">
        <f>+'ENERO 26'!L172+'FEBRERO 26'!L172+'MARZO 26'!L172</f>
        <v>43008</v>
      </c>
      <c r="M172" s="75">
        <f>+'ENERO 26'!M172</f>
        <v>2105.92</v>
      </c>
      <c r="N172" s="75">
        <f>+'ENERO 26'!N172+'FEBRERO 26'!M172+'MARZO 26'!M172</f>
        <v>0</v>
      </c>
      <c r="O172" s="76">
        <f t="shared" si="2"/>
        <v>1068409.3500000001</v>
      </c>
    </row>
    <row r="173" spans="1:15" ht="15.6" x14ac:dyDescent="0.3">
      <c r="A173" s="38" t="s">
        <v>344</v>
      </c>
      <c r="B173" s="69" t="s">
        <v>345</v>
      </c>
      <c r="C173" s="75">
        <f>+'ENERO 26'!C173+'FEBRERO 26'!C173+'MARZO 26'!C173</f>
        <v>541830.39</v>
      </c>
      <c r="D173" s="75">
        <f>+'ENERO 26'!D173+'FEBRERO 26'!D173+'MARZO 26'!D173</f>
        <v>233444.2</v>
      </c>
      <c r="E173" s="75">
        <f>+'ENERO 26'!E173+'FEBRERO 26'!E173+'MARZO 26'!E173</f>
        <v>7120.0500000000011</v>
      </c>
      <c r="F173" s="75">
        <f>+'ENERO 26'!F173+'FEBRERO 26'!F173+'MARZO 26'!F173</f>
        <v>29524.239999999998</v>
      </c>
      <c r="G173" s="75">
        <f>+'ENERO 26'!G173+'FEBRERO 26'!G173+'MARZO 26'!G173</f>
        <v>11295.46</v>
      </c>
      <c r="H173" s="75">
        <f>+'ENERO 26'!H173+'FEBRERO 26'!H173+'MARZO 26'!H173</f>
        <v>3527.29</v>
      </c>
      <c r="I173" s="75">
        <f>+'ENERO 26'!I173+'FEBRERO 26'!I173+'MARZO 26'!I173</f>
        <v>9490.3799999999992</v>
      </c>
      <c r="J173" s="75">
        <f>+'ENERO 26'!J173+'FEBRERO 26'!J173+'MARZO 26'!J173</f>
        <v>1302.93</v>
      </c>
      <c r="K173" s="75">
        <f>+'ENERO 26'!K173+'FEBRERO 26'!K173+'MARZO 26'!K173</f>
        <v>669.59999999999991</v>
      </c>
      <c r="L173" s="75">
        <f>+'ENERO 26'!L173+'FEBRERO 26'!L173+'MARZO 26'!L173</f>
        <v>0</v>
      </c>
      <c r="M173" s="75">
        <f>+'ENERO 26'!M173</f>
        <v>1845.65</v>
      </c>
      <c r="N173" s="75">
        <f>+'ENERO 26'!N173+'FEBRERO 26'!M173+'MARZO 26'!M173</f>
        <v>0</v>
      </c>
      <c r="O173" s="76">
        <f t="shared" si="2"/>
        <v>840050.19000000018</v>
      </c>
    </row>
    <row r="174" spans="1:15" ht="15.6" x14ac:dyDescent="0.3">
      <c r="A174" s="38" t="s">
        <v>346</v>
      </c>
      <c r="B174" s="69" t="s">
        <v>347</v>
      </c>
      <c r="C174" s="75">
        <f>+'ENERO 26'!C174+'FEBRERO 26'!C174+'MARZO 26'!C174</f>
        <v>2954937.09</v>
      </c>
      <c r="D174" s="75">
        <f>+'ENERO 26'!D174+'FEBRERO 26'!D174+'MARZO 26'!D174</f>
        <v>861615.07</v>
      </c>
      <c r="E174" s="75">
        <f>+'ENERO 26'!E174+'FEBRERO 26'!E174+'MARZO 26'!E174</f>
        <v>33291.030000000006</v>
      </c>
      <c r="F174" s="75">
        <f>+'ENERO 26'!F174+'FEBRERO 26'!F174+'MARZO 26'!F174</f>
        <v>160864.91999999998</v>
      </c>
      <c r="G174" s="75">
        <f>+'ENERO 26'!G174+'FEBRERO 26'!G174+'MARZO 26'!G174</f>
        <v>77464.61</v>
      </c>
      <c r="H174" s="75">
        <f>+'ENERO 26'!H174+'FEBRERO 26'!H174+'MARZO 26'!H174</f>
        <v>22346.1</v>
      </c>
      <c r="I174" s="75">
        <f>+'ENERO 26'!I174+'FEBRERO 26'!I174+'MARZO 26'!I174</f>
        <v>71296.33</v>
      </c>
      <c r="J174" s="75">
        <f>+'ENERO 26'!J174+'FEBRERO 26'!J174+'MARZO 26'!J174</f>
        <v>4759.0499999999993</v>
      </c>
      <c r="K174" s="75">
        <f>+'ENERO 26'!K174+'FEBRERO 26'!K174+'MARZO 26'!K174</f>
        <v>5490.34</v>
      </c>
      <c r="L174" s="75">
        <f>+'ENERO 26'!L174+'FEBRERO 26'!L174+'MARZO 26'!L174</f>
        <v>0</v>
      </c>
      <c r="M174" s="75">
        <f>+'ENERO 26'!M174</f>
        <v>3858.15</v>
      </c>
      <c r="N174" s="75">
        <f>+'ENERO 26'!N174+'FEBRERO 26'!M174+'MARZO 26'!M174</f>
        <v>0</v>
      </c>
      <c r="O174" s="76">
        <f t="shared" si="2"/>
        <v>4195922.6899999995</v>
      </c>
    </row>
    <row r="175" spans="1:15" ht="15.6" x14ac:dyDescent="0.3">
      <c r="A175" s="38" t="s">
        <v>348</v>
      </c>
      <c r="B175" s="69" t="s">
        <v>349</v>
      </c>
      <c r="C175" s="75">
        <f>+'ENERO 26'!C175+'FEBRERO 26'!C175+'MARZO 26'!C175</f>
        <v>615306.36</v>
      </c>
      <c r="D175" s="75">
        <f>+'ENERO 26'!D175+'FEBRERO 26'!D175+'MARZO 26'!D175</f>
        <v>252645.61</v>
      </c>
      <c r="E175" s="75">
        <f>+'ENERO 26'!E175+'FEBRERO 26'!E175+'MARZO 26'!E175</f>
        <v>7827.3099999999995</v>
      </c>
      <c r="F175" s="75">
        <f>+'ENERO 26'!F175+'FEBRERO 26'!F175+'MARZO 26'!F175</f>
        <v>33501.449999999997</v>
      </c>
      <c r="G175" s="75">
        <f>+'ENERO 26'!G175+'FEBRERO 26'!G175+'MARZO 26'!G175</f>
        <v>15038.14</v>
      </c>
      <c r="H175" s="75">
        <f>+'ENERO 26'!H175+'FEBRERO 26'!H175+'MARZO 26'!H175</f>
        <v>4150.71</v>
      </c>
      <c r="I175" s="75">
        <f>+'ENERO 26'!I175+'FEBRERO 26'!I175+'MARZO 26'!I175</f>
        <v>12275.39</v>
      </c>
      <c r="J175" s="75">
        <f>+'ENERO 26'!J175+'FEBRERO 26'!J175+'MARZO 26'!J175</f>
        <v>1388.58</v>
      </c>
      <c r="K175" s="75">
        <f>+'ENERO 26'!K175+'FEBRERO 26'!K175+'MARZO 26'!K175</f>
        <v>845.3</v>
      </c>
      <c r="L175" s="75">
        <f>+'ENERO 26'!L175+'FEBRERO 26'!L175+'MARZO 26'!L175</f>
        <v>7053</v>
      </c>
      <c r="M175" s="75">
        <f>+'ENERO 26'!M175</f>
        <v>1953.75</v>
      </c>
      <c r="N175" s="75">
        <f>+'ENERO 26'!N175+'FEBRERO 26'!M175+'MARZO 26'!M175</f>
        <v>0</v>
      </c>
      <c r="O175" s="76">
        <f t="shared" si="2"/>
        <v>951985.6</v>
      </c>
    </row>
    <row r="176" spans="1:15" ht="15.6" x14ac:dyDescent="0.3">
      <c r="A176" s="38" t="s">
        <v>350</v>
      </c>
      <c r="B176" s="69" t="s">
        <v>351</v>
      </c>
      <c r="C176" s="75">
        <f>+'ENERO 26'!C176+'FEBRERO 26'!C176+'MARZO 26'!C176</f>
        <v>356844.01</v>
      </c>
      <c r="D176" s="75">
        <f>+'ENERO 26'!D176+'FEBRERO 26'!D176+'MARZO 26'!D176</f>
        <v>114418.79999999999</v>
      </c>
      <c r="E176" s="75">
        <f>+'ENERO 26'!E176+'FEBRERO 26'!E176+'MARZO 26'!E176</f>
        <v>5132.5</v>
      </c>
      <c r="F176" s="75">
        <f>+'ENERO 26'!F176+'FEBRERO 26'!F176+'MARZO 26'!F176</f>
        <v>19761.37</v>
      </c>
      <c r="G176" s="75">
        <f>+'ENERO 26'!G176+'FEBRERO 26'!G176+'MARZO 26'!G176</f>
        <v>6527.57</v>
      </c>
      <c r="H176" s="75">
        <f>+'ENERO 26'!H176+'FEBRERO 26'!H176+'MARZO 26'!H176</f>
        <v>2176.9700000000003</v>
      </c>
      <c r="I176" s="75">
        <f>+'ENERO 26'!I176+'FEBRERO 26'!I176+'MARZO 26'!I176</f>
        <v>5228.26</v>
      </c>
      <c r="J176" s="75">
        <f>+'ENERO 26'!J176+'FEBRERO 26'!J176+'MARZO 26'!J176</f>
        <v>1029.8700000000001</v>
      </c>
      <c r="K176" s="75">
        <f>+'ENERO 26'!K176+'FEBRERO 26'!K176+'MARZO 26'!K176</f>
        <v>348.76</v>
      </c>
      <c r="L176" s="75">
        <f>+'ENERO 26'!L176+'FEBRERO 26'!L176+'MARZO 26'!L176</f>
        <v>28077</v>
      </c>
      <c r="M176" s="75">
        <f>+'ENERO 26'!M176</f>
        <v>1702</v>
      </c>
      <c r="N176" s="75">
        <f>+'ENERO 26'!N176+'FEBRERO 26'!M176+'MARZO 26'!M176</f>
        <v>0</v>
      </c>
      <c r="O176" s="76">
        <f t="shared" si="2"/>
        <v>541247.11</v>
      </c>
    </row>
    <row r="177" spans="1:15" ht="15.6" x14ac:dyDescent="0.3">
      <c r="A177" s="38" t="s">
        <v>352</v>
      </c>
      <c r="B177" s="69" t="s">
        <v>353</v>
      </c>
      <c r="C177" s="75">
        <f>+'ENERO 26'!C177+'FEBRERO 26'!C177+'MARZO 26'!C177</f>
        <v>1091877.04</v>
      </c>
      <c r="D177" s="75">
        <f>+'ENERO 26'!D177+'FEBRERO 26'!D177+'MARZO 26'!D177</f>
        <v>277590.69</v>
      </c>
      <c r="E177" s="75">
        <f>+'ENERO 26'!E177+'FEBRERO 26'!E177+'MARZO 26'!E177</f>
        <v>13766.48</v>
      </c>
      <c r="F177" s="75">
        <f>+'ENERO 26'!F177+'FEBRERO 26'!F177+'MARZO 26'!F177</f>
        <v>59693.440000000002</v>
      </c>
      <c r="G177" s="75">
        <f>+'ENERO 26'!G177+'FEBRERO 26'!G177+'MARZO 26'!G177</f>
        <v>31441.17</v>
      </c>
      <c r="H177" s="75">
        <f>+'ENERO 26'!H177+'FEBRERO 26'!H177+'MARZO 26'!H177</f>
        <v>7509.32</v>
      </c>
      <c r="I177" s="75">
        <f>+'ENERO 26'!I177+'FEBRERO 26'!I177+'MARZO 26'!I177</f>
        <v>23701.11</v>
      </c>
      <c r="J177" s="75">
        <f>+'ENERO 26'!J177+'FEBRERO 26'!J177+'MARZO 26'!J177</f>
        <v>2377.3500000000004</v>
      </c>
      <c r="K177" s="75">
        <f>+'ENERO 26'!K177+'FEBRERO 26'!K177+'MARZO 26'!K177</f>
        <v>1581.64</v>
      </c>
      <c r="L177" s="75">
        <f>+'ENERO 26'!L177+'FEBRERO 26'!L177+'MARZO 26'!L177</f>
        <v>53209</v>
      </c>
      <c r="M177" s="75">
        <f>+'ENERO 26'!M177</f>
        <v>2390.7199999999998</v>
      </c>
      <c r="N177" s="75">
        <f>+'ENERO 26'!N177+'FEBRERO 26'!M177+'MARZO 26'!M177</f>
        <v>0</v>
      </c>
      <c r="O177" s="76">
        <f t="shared" si="2"/>
        <v>1565137.96</v>
      </c>
    </row>
    <row r="178" spans="1:15" ht="15.6" x14ac:dyDescent="0.3">
      <c r="A178" s="38" t="s">
        <v>354</v>
      </c>
      <c r="B178" s="69" t="s">
        <v>355</v>
      </c>
      <c r="C178" s="75">
        <f>+'ENERO 26'!C178+'FEBRERO 26'!C178+'MARZO 26'!C178</f>
        <v>1206401.67</v>
      </c>
      <c r="D178" s="75">
        <f>+'ENERO 26'!D178+'FEBRERO 26'!D178+'MARZO 26'!D178</f>
        <v>279640.58999999997</v>
      </c>
      <c r="E178" s="75">
        <f>+'ENERO 26'!E178+'FEBRERO 26'!E178+'MARZO 26'!E178</f>
        <v>14013.589999999998</v>
      </c>
      <c r="F178" s="75">
        <f>+'ENERO 26'!F178+'FEBRERO 26'!F178+'MARZO 26'!F178</f>
        <v>62143.57</v>
      </c>
      <c r="G178" s="75">
        <f>+'ENERO 26'!G178+'FEBRERO 26'!G178+'MARZO 26'!G178</f>
        <v>26789.89</v>
      </c>
      <c r="H178" s="75">
        <f>+'ENERO 26'!H178+'FEBRERO 26'!H178+'MARZO 26'!H178</f>
        <v>7732.6</v>
      </c>
      <c r="I178" s="75">
        <f>+'ENERO 26'!I178+'FEBRERO 26'!I178+'MARZO 26'!I178</f>
        <v>21337.200000000001</v>
      </c>
      <c r="J178" s="75">
        <f>+'ENERO 26'!J178+'FEBRERO 26'!J178+'MARZO 26'!J178</f>
        <v>2450.0700000000002</v>
      </c>
      <c r="K178" s="75">
        <f>+'ENERO 26'!K178+'FEBRERO 26'!K178+'MARZO 26'!K178</f>
        <v>1486.8600000000001</v>
      </c>
      <c r="L178" s="75">
        <f>+'ENERO 26'!L178+'FEBRERO 26'!L178+'MARZO 26'!L178</f>
        <v>45218</v>
      </c>
      <c r="M178" s="75">
        <f>+'ENERO 26'!M178</f>
        <v>2276.17</v>
      </c>
      <c r="N178" s="75">
        <f>+'ENERO 26'!N178+'FEBRERO 26'!M178+'MARZO 26'!M178</f>
        <v>0</v>
      </c>
      <c r="O178" s="76">
        <f t="shared" si="2"/>
        <v>1669490.21</v>
      </c>
    </row>
    <row r="179" spans="1:15" ht="15.6" x14ac:dyDescent="0.3">
      <c r="A179" s="38" t="s">
        <v>356</v>
      </c>
      <c r="B179" s="69" t="s">
        <v>357</v>
      </c>
      <c r="C179" s="75">
        <f>+'ENERO 26'!C179+'FEBRERO 26'!C179+'MARZO 26'!C179</f>
        <v>4408297.67</v>
      </c>
      <c r="D179" s="75">
        <f>+'ENERO 26'!D179+'FEBRERO 26'!D179+'MARZO 26'!D179</f>
        <v>1445865.42</v>
      </c>
      <c r="E179" s="75">
        <f>+'ENERO 26'!E179+'FEBRERO 26'!E179+'MARZO 26'!E179</f>
        <v>49717.970000000008</v>
      </c>
      <c r="F179" s="75">
        <f>+'ENERO 26'!F179+'FEBRERO 26'!F179+'MARZO 26'!F179</f>
        <v>238401.54</v>
      </c>
      <c r="G179" s="75">
        <f>+'ENERO 26'!G179+'FEBRERO 26'!G179+'MARZO 26'!G179</f>
        <v>139024.76</v>
      </c>
      <c r="H179" s="75">
        <f>+'ENERO 26'!H179+'FEBRERO 26'!H179+'MARZO 26'!H179</f>
        <v>32839.17</v>
      </c>
      <c r="I179" s="75">
        <f>+'ENERO 26'!I179+'FEBRERO 26'!I179+'MARZO 26'!I179</f>
        <v>108538.85</v>
      </c>
      <c r="J179" s="75">
        <f>+'ENERO 26'!J179+'FEBRERO 26'!J179+'MARZO 26'!J179</f>
        <v>7401.99</v>
      </c>
      <c r="K179" s="75">
        <f>+'ENERO 26'!K179+'FEBRERO 26'!K179+'MARZO 26'!K179</f>
        <v>7919.99</v>
      </c>
      <c r="L179" s="75">
        <f>+'ENERO 26'!L179+'FEBRERO 26'!L179+'MARZO 26'!L179</f>
        <v>0</v>
      </c>
      <c r="M179" s="75">
        <f>+'ENERO 26'!M179</f>
        <v>5270.08</v>
      </c>
      <c r="N179" s="75">
        <f>+'ENERO 26'!N179+'FEBRERO 26'!M179+'MARZO 26'!M179</f>
        <v>0</v>
      </c>
      <c r="O179" s="76">
        <f t="shared" si="2"/>
        <v>6443277.4399999995</v>
      </c>
    </row>
    <row r="180" spans="1:15" ht="15.6" x14ac:dyDescent="0.3">
      <c r="A180" s="38" t="s">
        <v>358</v>
      </c>
      <c r="B180" s="69" t="s">
        <v>359</v>
      </c>
      <c r="C180" s="75">
        <f>+'ENERO 26'!C180+'FEBRERO 26'!C180+'MARZO 26'!C180</f>
        <v>208475.09999999998</v>
      </c>
      <c r="D180" s="75">
        <f>+'ENERO 26'!D180+'FEBRERO 26'!D180+'MARZO 26'!D180</f>
        <v>78140.42</v>
      </c>
      <c r="E180" s="75">
        <f>+'ENERO 26'!E180+'FEBRERO 26'!E180+'MARZO 26'!E180</f>
        <v>2845.88</v>
      </c>
      <c r="F180" s="75">
        <f>+'ENERO 26'!F180+'FEBRERO 26'!F180+'MARZO 26'!F180</f>
        <v>11642.380000000001</v>
      </c>
      <c r="G180" s="75">
        <f>+'ENERO 26'!G180+'FEBRERO 26'!G180+'MARZO 26'!G180</f>
        <v>2771.46</v>
      </c>
      <c r="H180" s="75">
        <f>+'ENERO 26'!H180+'FEBRERO 26'!H180+'MARZO 26'!H180</f>
        <v>1388.21</v>
      </c>
      <c r="I180" s="75">
        <f>+'ENERO 26'!I180+'FEBRERO 26'!I180+'MARZO 26'!I180</f>
        <v>3038.08</v>
      </c>
      <c r="J180" s="75">
        <f>+'ENERO 26'!J180+'FEBRERO 26'!J180+'MARZO 26'!J180</f>
        <v>518.97</v>
      </c>
      <c r="K180" s="75">
        <f>+'ENERO 26'!K180+'FEBRERO 26'!K180+'MARZO 26'!K180</f>
        <v>270.60999999999996</v>
      </c>
      <c r="L180" s="75">
        <f>+'ENERO 26'!L180+'FEBRERO 26'!L180+'MARZO 26'!L180</f>
        <v>3520</v>
      </c>
      <c r="M180" s="75">
        <f>+'ENERO 26'!M180</f>
        <v>1591.83</v>
      </c>
      <c r="N180" s="75">
        <f>+'ENERO 26'!N180+'FEBRERO 26'!M180+'MARZO 26'!M180</f>
        <v>0</v>
      </c>
      <c r="O180" s="76">
        <f t="shared" si="2"/>
        <v>314202.94</v>
      </c>
    </row>
    <row r="181" spans="1:15" ht="15.6" x14ac:dyDescent="0.3">
      <c r="A181" s="38" t="s">
        <v>360</v>
      </c>
      <c r="B181" s="69" t="s">
        <v>361</v>
      </c>
      <c r="C181" s="75">
        <f>+'ENERO 26'!C181+'FEBRERO 26'!C181+'MARZO 26'!C181</f>
        <v>502011.68</v>
      </c>
      <c r="D181" s="75">
        <f>+'ENERO 26'!D181+'FEBRERO 26'!D181+'MARZO 26'!D181</f>
        <v>176456.09999999998</v>
      </c>
      <c r="E181" s="75">
        <f>+'ENERO 26'!E181+'FEBRERO 26'!E181+'MARZO 26'!E181</f>
        <v>6275.47</v>
      </c>
      <c r="F181" s="75">
        <f>+'ENERO 26'!F181+'FEBRERO 26'!F181+'MARZO 26'!F181</f>
        <v>26814.44</v>
      </c>
      <c r="G181" s="75">
        <f>+'ENERO 26'!G181+'FEBRERO 26'!G181+'MARZO 26'!G181</f>
        <v>9973.2899999999991</v>
      </c>
      <c r="H181" s="75">
        <f>+'ENERO 26'!H181+'FEBRERO 26'!H181+'MARZO 26'!H181</f>
        <v>3289.7200000000003</v>
      </c>
      <c r="I181" s="75">
        <f>+'ENERO 26'!I181+'FEBRERO 26'!I181+'MARZO 26'!I181</f>
        <v>8763.67</v>
      </c>
      <c r="J181" s="75">
        <f>+'ENERO 26'!J181+'FEBRERO 26'!J181+'MARZO 26'!J181</f>
        <v>1161.48</v>
      </c>
      <c r="K181" s="75">
        <f>+'ENERO 26'!K181+'FEBRERO 26'!K181+'MARZO 26'!K181</f>
        <v>641.75</v>
      </c>
      <c r="L181" s="75">
        <f>+'ENERO 26'!L181+'FEBRERO 26'!L181+'MARZO 26'!L181</f>
        <v>30710</v>
      </c>
      <c r="M181" s="75">
        <f>+'ENERO 26'!M181</f>
        <v>1809.89</v>
      </c>
      <c r="N181" s="75">
        <f>+'ENERO 26'!N181+'FEBRERO 26'!M181+'MARZO 26'!M181</f>
        <v>0</v>
      </c>
      <c r="O181" s="76">
        <f t="shared" si="2"/>
        <v>767907.49</v>
      </c>
    </row>
    <row r="182" spans="1:15" ht="15.6" x14ac:dyDescent="0.3">
      <c r="A182" s="38" t="s">
        <v>362</v>
      </c>
      <c r="B182" s="69" t="s">
        <v>363</v>
      </c>
      <c r="C182" s="75">
        <f>+'ENERO 26'!C182+'FEBRERO 26'!C182+'MARZO 26'!C182</f>
        <v>987817.84</v>
      </c>
      <c r="D182" s="75">
        <f>+'ENERO 26'!D182+'FEBRERO 26'!D182+'MARZO 26'!D182</f>
        <v>251887.14</v>
      </c>
      <c r="E182" s="75">
        <f>+'ENERO 26'!E182+'FEBRERO 26'!E182+'MARZO 26'!E182</f>
        <v>10778.67</v>
      </c>
      <c r="F182" s="75">
        <f>+'ENERO 26'!F182+'FEBRERO 26'!F182+'MARZO 26'!F182</f>
        <v>52242.780000000013</v>
      </c>
      <c r="G182" s="75">
        <f>+'ENERO 26'!G182+'FEBRERO 26'!G182+'MARZO 26'!G182</f>
        <v>30683.800000000003</v>
      </c>
      <c r="H182" s="75">
        <f>+'ENERO 26'!H182+'FEBRERO 26'!H182+'MARZO 26'!H182</f>
        <v>7191.8</v>
      </c>
      <c r="I182" s="75">
        <f>+'ENERO 26'!I182+'FEBRERO 26'!I182+'MARZO 26'!I182</f>
        <v>25439.02</v>
      </c>
      <c r="J182" s="75">
        <f>+'ENERO 26'!J182+'FEBRERO 26'!J182+'MARZO 26'!J182</f>
        <v>1643.3999999999999</v>
      </c>
      <c r="K182" s="75">
        <f>+'ENERO 26'!K182+'FEBRERO 26'!K182+'MARZO 26'!K182</f>
        <v>1696.97</v>
      </c>
      <c r="L182" s="75">
        <f>+'ENERO 26'!L182+'FEBRERO 26'!L182+'MARZO 26'!L182</f>
        <v>0</v>
      </c>
      <c r="M182" s="75">
        <f>+'ENERO 26'!M182</f>
        <v>2455.7800000000002</v>
      </c>
      <c r="N182" s="75">
        <f>+'ENERO 26'!N182+'FEBRERO 26'!M182+'MARZO 26'!M182</f>
        <v>0</v>
      </c>
      <c r="O182" s="76">
        <f t="shared" si="2"/>
        <v>1371837.2</v>
      </c>
    </row>
    <row r="183" spans="1:15" ht="15.6" x14ac:dyDescent="0.3">
      <c r="A183" s="38" t="s">
        <v>364</v>
      </c>
      <c r="B183" s="69" t="s">
        <v>365</v>
      </c>
      <c r="C183" s="75">
        <f>+'ENERO 26'!C183+'FEBRERO 26'!C183+'MARZO 26'!C183</f>
        <v>497802.89</v>
      </c>
      <c r="D183" s="75">
        <f>+'ENERO 26'!D183+'FEBRERO 26'!D183+'MARZO 26'!D183</f>
        <v>178977.87</v>
      </c>
      <c r="E183" s="75">
        <f>+'ENERO 26'!E183+'FEBRERO 26'!E183+'MARZO 26'!E183</f>
        <v>6865.7199999999993</v>
      </c>
      <c r="F183" s="75">
        <f>+'ENERO 26'!F183+'FEBRERO 26'!F183+'MARZO 26'!F183</f>
        <v>27250.760000000002</v>
      </c>
      <c r="G183" s="75">
        <f>+'ENERO 26'!G183+'FEBRERO 26'!G183+'MARZO 26'!G183</f>
        <v>9823.61</v>
      </c>
      <c r="H183" s="75">
        <f>+'ENERO 26'!H183+'FEBRERO 26'!H183+'MARZO 26'!H183</f>
        <v>3106.7900000000004</v>
      </c>
      <c r="I183" s="75">
        <f>+'ENERO 26'!I183+'FEBRERO 26'!I183+'MARZO 26'!I183</f>
        <v>7959.19</v>
      </c>
      <c r="J183" s="75">
        <f>+'ENERO 26'!J183+'FEBRERO 26'!J183+'MARZO 26'!J183</f>
        <v>1354.29</v>
      </c>
      <c r="K183" s="75">
        <f>+'ENERO 26'!K183+'FEBRERO 26'!K183+'MARZO 26'!K183</f>
        <v>532.9</v>
      </c>
      <c r="L183" s="75">
        <f>+'ENERO 26'!L183+'FEBRERO 26'!L183+'MARZO 26'!L183</f>
        <v>17727</v>
      </c>
      <c r="M183" s="75">
        <f>+'ENERO 26'!M183</f>
        <v>1803.03</v>
      </c>
      <c r="N183" s="75">
        <f>+'ENERO 26'!N183+'FEBRERO 26'!M183+'MARZO 26'!M183</f>
        <v>0</v>
      </c>
      <c r="O183" s="76">
        <f t="shared" si="2"/>
        <v>753204.05</v>
      </c>
    </row>
    <row r="184" spans="1:15" ht="15.6" x14ac:dyDescent="0.3">
      <c r="A184" s="38" t="s">
        <v>366</v>
      </c>
      <c r="B184" s="69" t="s">
        <v>367</v>
      </c>
      <c r="C184" s="75">
        <f>+'ENERO 26'!C184+'FEBRERO 26'!C184+'MARZO 26'!C184</f>
        <v>896765.95</v>
      </c>
      <c r="D184" s="75">
        <f>+'ENERO 26'!D184+'FEBRERO 26'!D184+'MARZO 26'!D184</f>
        <v>244444.38</v>
      </c>
      <c r="E184" s="75">
        <f>+'ENERO 26'!E184+'FEBRERO 26'!E184+'MARZO 26'!E184</f>
        <v>11845.43</v>
      </c>
      <c r="F184" s="75">
        <f>+'ENERO 26'!F184+'FEBRERO 26'!F184+'MARZO 26'!F184</f>
        <v>48298.07</v>
      </c>
      <c r="G184" s="75">
        <f>+'ENERO 26'!G184+'FEBRERO 26'!G184+'MARZO 26'!G184</f>
        <v>18924.66</v>
      </c>
      <c r="H184" s="75">
        <f>+'ENERO 26'!H184+'FEBRERO 26'!H184+'MARZO 26'!H184</f>
        <v>5670.2300000000005</v>
      </c>
      <c r="I184" s="75">
        <f>+'ENERO 26'!I184+'FEBRERO 26'!I184+'MARZO 26'!I184</f>
        <v>15188.71</v>
      </c>
      <c r="J184" s="75">
        <f>+'ENERO 26'!J184+'FEBRERO 26'!J184+'MARZO 26'!J184</f>
        <v>2382.84</v>
      </c>
      <c r="K184" s="75">
        <f>+'ENERO 26'!K184+'FEBRERO 26'!K184+'MARZO 26'!K184</f>
        <v>1013.21</v>
      </c>
      <c r="L184" s="75">
        <f>+'ENERO 26'!L184+'FEBRERO 26'!L184+'MARZO 26'!L184</f>
        <v>15265</v>
      </c>
      <c r="M184" s="75">
        <f>+'ENERO 26'!M184</f>
        <v>2073.4899999999998</v>
      </c>
      <c r="N184" s="75">
        <f>+'ENERO 26'!N184+'FEBRERO 26'!M184+'MARZO 26'!M184</f>
        <v>0</v>
      </c>
      <c r="O184" s="76">
        <f t="shared" si="2"/>
        <v>1261871.97</v>
      </c>
    </row>
    <row r="185" spans="1:15" ht="15.6" x14ac:dyDescent="0.3">
      <c r="A185" s="38" t="s">
        <v>368</v>
      </c>
      <c r="B185" s="69" t="s">
        <v>369</v>
      </c>
      <c r="C185" s="75">
        <f>+'ENERO 26'!C185+'FEBRERO 26'!C185+'MARZO 26'!C185</f>
        <v>2829065.2800000003</v>
      </c>
      <c r="D185" s="75">
        <f>+'ENERO 26'!D185+'FEBRERO 26'!D185+'MARZO 26'!D185</f>
        <v>790591.53999999992</v>
      </c>
      <c r="E185" s="75">
        <f>+'ENERO 26'!E185+'FEBRERO 26'!E185+'MARZO 26'!E185</f>
        <v>31405.559999999998</v>
      </c>
      <c r="F185" s="75">
        <f>+'ENERO 26'!F185+'FEBRERO 26'!F185+'MARZO 26'!F185</f>
        <v>154859.58999999997</v>
      </c>
      <c r="G185" s="75">
        <f>+'ENERO 26'!G185+'FEBRERO 26'!G185+'MARZO 26'!G185</f>
        <v>70520.259999999995</v>
      </c>
      <c r="H185" s="75">
        <f>+'ENERO 26'!H185+'FEBRERO 26'!H185+'MARZO 26'!H185</f>
        <v>21968.11</v>
      </c>
      <c r="I185" s="75">
        <f>+'ENERO 26'!I185+'FEBRERO 26'!I185+'MARZO 26'!I185</f>
        <v>68830.67</v>
      </c>
      <c r="J185" s="75">
        <f>+'ENERO 26'!J185+'FEBRERO 26'!J185+'MARZO 26'!J185</f>
        <v>4367.5199999999995</v>
      </c>
      <c r="K185" s="75">
        <f>+'ENERO 26'!K185+'FEBRERO 26'!K185+'MARZO 26'!K185</f>
        <v>5575.05</v>
      </c>
      <c r="L185" s="75">
        <f>+'ENERO 26'!L185+'FEBRERO 26'!L185+'MARZO 26'!L185</f>
        <v>228369</v>
      </c>
      <c r="M185" s="75">
        <f>+'ENERO 26'!M185</f>
        <v>3661.7</v>
      </c>
      <c r="N185" s="75">
        <f>+'ENERO 26'!N185+'FEBRERO 26'!M185+'MARZO 26'!M185</f>
        <v>0</v>
      </c>
      <c r="O185" s="76">
        <f t="shared" si="2"/>
        <v>4209214.28</v>
      </c>
    </row>
    <row r="186" spans="1:15" ht="15.6" x14ac:dyDescent="0.3">
      <c r="A186" s="38" t="s">
        <v>370</v>
      </c>
      <c r="B186" s="69" t="s">
        <v>371</v>
      </c>
      <c r="C186" s="75">
        <f>+'ENERO 26'!C186+'FEBRERO 26'!C186+'MARZO 26'!C186</f>
        <v>1399516.96</v>
      </c>
      <c r="D186" s="75">
        <f>+'ENERO 26'!D186+'FEBRERO 26'!D186+'MARZO 26'!D186</f>
        <v>451197.42</v>
      </c>
      <c r="E186" s="75">
        <f>+'ENERO 26'!E186+'FEBRERO 26'!E186+'MARZO 26'!E186</f>
        <v>15015.54</v>
      </c>
      <c r="F186" s="75">
        <f>+'ENERO 26'!F186+'FEBRERO 26'!F186+'MARZO 26'!F186</f>
        <v>74421.62</v>
      </c>
      <c r="G186" s="75">
        <f>+'ENERO 26'!G186+'FEBRERO 26'!G186+'MARZO 26'!G186</f>
        <v>45221.41</v>
      </c>
      <c r="H186" s="75">
        <f>+'ENERO 26'!H186+'FEBRERO 26'!H186+'MARZO 26'!H186</f>
        <v>10461.83</v>
      </c>
      <c r="I186" s="75">
        <f>+'ENERO 26'!I186+'FEBRERO 26'!I186+'MARZO 26'!I186</f>
        <v>37749.379999999997</v>
      </c>
      <c r="J186" s="75">
        <f>+'ENERO 26'!J186+'FEBRERO 26'!J186+'MARZO 26'!J186</f>
        <v>2162.52</v>
      </c>
      <c r="K186" s="75">
        <f>+'ENERO 26'!K186+'FEBRERO 26'!K186+'MARZO 26'!K186</f>
        <v>2558.13</v>
      </c>
      <c r="L186" s="75">
        <f>+'ENERO 26'!L186+'FEBRERO 26'!L186+'MARZO 26'!L186</f>
        <v>0</v>
      </c>
      <c r="M186" s="75">
        <f>+'ENERO 26'!M186</f>
        <v>2898.15</v>
      </c>
      <c r="N186" s="75">
        <f>+'ENERO 26'!N186+'FEBRERO 26'!M186+'MARZO 26'!M186</f>
        <v>0</v>
      </c>
      <c r="O186" s="76">
        <f t="shared" si="2"/>
        <v>2041202.9599999997</v>
      </c>
    </row>
    <row r="187" spans="1:15" ht="15.6" x14ac:dyDescent="0.3">
      <c r="A187" s="38" t="s">
        <v>372</v>
      </c>
      <c r="B187" s="69" t="s">
        <v>373</v>
      </c>
      <c r="C187" s="75">
        <f>+'ENERO 26'!C187+'FEBRERO 26'!C187+'MARZO 26'!C187</f>
        <v>610688.05000000005</v>
      </c>
      <c r="D187" s="75">
        <f>+'ENERO 26'!D187+'FEBRERO 26'!D187+'MARZO 26'!D187</f>
        <v>278980.65000000002</v>
      </c>
      <c r="E187" s="75">
        <f>+'ENERO 26'!E187+'FEBRERO 26'!E187+'MARZO 26'!E187</f>
        <v>7907.3600000000006</v>
      </c>
      <c r="F187" s="75">
        <f>+'ENERO 26'!F187+'FEBRERO 26'!F187+'MARZO 26'!F187</f>
        <v>33649.420000000006</v>
      </c>
      <c r="G187" s="75">
        <f>+'ENERO 26'!G187+'FEBRERO 26'!G187+'MARZO 26'!G187</f>
        <v>9941.2999999999993</v>
      </c>
      <c r="H187" s="75">
        <f>+'ENERO 26'!H187+'FEBRERO 26'!H187+'MARZO 26'!H187</f>
        <v>4173.25</v>
      </c>
      <c r="I187" s="75">
        <f>+'ENERO 26'!I187+'FEBRERO 26'!I187+'MARZO 26'!I187</f>
        <v>10155.66</v>
      </c>
      <c r="J187" s="75">
        <f>+'ENERO 26'!J187+'FEBRERO 26'!J187+'MARZO 26'!J187</f>
        <v>1409.6399999999999</v>
      </c>
      <c r="K187" s="75">
        <f>+'ENERO 26'!K187+'FEBRERO 26'!K187+'MARZO 26'!K187</f>
        <v>863.38</v>
      </c>
      <c r="L187" s="75">
        <f>+'ENERO 26'!L187+'FEBRERO 26'!L187+'MARZO 26'!L187</f>
        <v>342</v>
      </c>
      <c r="M187" s="75">
        <f>+'ENERO 26'!M187</f>
        <v>1807.82</v>
      </c>
      <c r="N187" s="75">
        <f>+'ENERO 26'!N187+'FEBRERO 26'!M187+'MARZO 26'!M187</f>
        <v>0</v>
      </c>
      <c r="O187" s="76">
        <f t="shared" si="2"/>
        <v>959918.53000000014</v>
      </c>
    </row>
    <row r="188" spans="1:15" ht="15.6" x14ac:dyDescent="0.3">
      <c r="A188" s="38" t="s">
        <v>374</v>
      </c>
      <c r="B188" s="69" t="s">
        <v>375</v>
      </c>
      <c r="C188" s="75">
        <f>+'ENERO 26'!C188+'FEBRERO 26'!C188+'MARZO 26'!C188</f>
        <v>638843.68000000005</v>
      </c>
      <c r="D188" s="75">
        <f>+'ENERO 26'!D188+'FEBRERO 26'!D188+'MARZO 26'!D188</f>
        <v>148012.79999999999</v>
      </c>
      <c r="E188" s="75">
        <f>+'ENERO 26'!E188+'FEBRERO 26'!E188+'MARZO 26'!E188</f>
        <v>8200.7099999999991</v>
      </c>
      <c r="F188" s="75">
        <f>+'ENERO 26'!F188+'FEBRERO 26'!F188+'MARZO 26'!F188</f>
        <v>34884.25</v>
      </c>
      <c r="G188" s="75">
        <f>+'ENERO 26'!G188+'FEBRERO 26'!G188+'MARZO 26'!G188</f>
        <v>16088.320000000002</v>
      </c>
      <c r="H188" s="75">
        <f>+'ENERO 26'!H188+'FEBRERO 26'!H188+'MARZO 26'!H188</f>
        <v>4301.2700000000004</v>
      </c>
      <c r="I188" s="75">
        <f>+'ENERO 26'!I188+'FEBRERO 26'!I188+'MARZO 26'!I188</f>
        <v>13065.09</v>
      </c>
      <c r="J188" s="75">
        <f>+'ENERO 26'!J188+'FEBRERO 26'!J188+'MARZO 26'!J188</f>
        <v>1469.58</v>
      </c>
      <c r="K188" s="75">
        <f>+'ENERO 26'!K188+'FEBRERO 26'!K188+'MARZO 26'!K188</f>
        <v>871.53</v>
      </c>
      <c r="L188" s="75">
        <f>+'ENERO 26'!L188+'FEBRERO 26'!L188+'MARZO 26'!L188</f>
        <v>0</v>
      </c>
      <c r="M188" s="75">
        <f>+'ENERO 26'!M188</f>
        <v>1994.29</v>
      </c>
      <c r="N188" s="75">
        <f>+'ENERO 26'!N188+'FEBRERO 26'!M188+'MARZO 26'!M188</f>
        <v>0</v>
      </c>
      <c r="O188" s="76">
        <f t="shared" si="2"/>
        <v>867731.5199999999</v>
      </c>
    </row>
    <row r="189" spans="1:15" ht="15.6" x14ac:dyDescent="0.3">
      <c r="A189" s="38" t="s">
        <v>376</v>
      </c>
      <c r="B189" s="69" t="s">
        <v>377</v>
      </c>
      <c r="C189" s="75">
        <f>+'ENERO 26'!C189+'FEBRERO 26'!C189+'MARZO 26'!C189</f>
        <v>320112.42000000004</v>
      </c>
      <c r="D189" s="75">
        <f>+'ENERO 26'!D189+'FEBRERO 26'!D189+'MARZO 26'!D189</f>
        <v>146351.07999999999</v>
      </c>
      <c r="E189" s="75">
        <f>+'ENERO 26'!E189+'FEBRERO 26'!E189+'MARZO 26'!E189</f>
        <v>4550.1499999999996</v>
      </c>
      <c r="F189" s="75">
        <f>+'ENERO 26'!F189+'FEBRERO 26'!F189+'MARZO 26'!F189</f>
        <v>17684.079999999998</v>
      </c>
      <c r="G189" s="75">
        <f>+'ENERO 26'!G189+'FEBRERO 26'!G189+'MARZO 26'!G189</f>
        <v>3114.44</v>
      </c>
      <c r="H189" s="75">
        <f>+'ENERO 26'!H189+'FEBRERO 26'!H189+'MARZO 26'!H189</f>
        <v>1968.25</v>
      </c>
      <c r="I189" s="75">
        <f>+'ENERO 26'!I189+'FEBRERO 26'!I189+'MARZO 26'!I189</f>
        <v>3514.08</v>
      </c>
      <c r="J189" s="75">
        <f>+'ENERO 26'!J189+'FEBRERO 26'!J189+'MARZO 26'!J189</f>
        <v>899.37000000000012</v>
      </c>
      <c r="K189" s="75">
        <f>+'ENERO 26'!K189+'FEBRERO 26'!K189+'MARZO 26'!K189</f>
        <v>322.39</v>
      </c>
      <c r="L189" s="75">
        <f>+'ENERO 26'!L189+'FEBRERO 26'!L189+'MARZO 26'!L189</f>
        <v>0</v>
      </c>
      <c r="M189" s="75">
        <f>+'ENERO 26'!M189</f>
        <v>1601.18</v>
      </c>
      <c r="N189" s="75">
        <f>+'ENERO 26'!N189+'FEBRERO 26'!M189+'MARZO 26'!M189</f>
        <v>0</v>
      </c>
      <c r="O189" s="76">
        <f t="shared" si="2"/>
        <v>500117.44000000006</v>
      </c>
    </row>
    <row r="190" spans="1:15" ht="15.6" x14ac:dyDescent="0.3">
      <c r="A190" s="38" t="s">
        <v>378</v>
      </c>
      <c r="B190" s="79" t="s">
        <v>379</v>
      </c>
      <c r="C190" s="75">
        <f>+'ENERO 26'!C190+'FEBRERO 26'!C190+'MARZO 26'!C190</f>
        <v>632579.38</v>
      </c>
      <c r="D190" s="75">
        <f>+'ENERO 26'!D190+'FEBRERO 26'!D190+'MARZO 26'!D190</f>
        <v>148477.79999999999</v>
      </c>
      <c r="E190" s="75">
        <f>+'ENERO 26'!E190+'FEBRERO 26'!E190+'MARZO 26'!E190</f>
        <v>8273.5399999999991</v>
      </c>
      <c r="F190" s="75">
        <f>+'ENERO 26'!F190+'FEBRERO 26'!F190+'MARZO 26'!F190</f>
        <v>34560.570000000007</v>
      </c>
      <c r="G190" s="75">
        <f>+'ENERO 26'!G190+'FEBRERO 26'!G190+'MARZO 26'!G190</f>
        <v>15313.39</v>
      </c>
      <c r="H190" s="75">
        <f>+'ENERO 26'!H190+'FEBRERO 26'!H190+'MARZO 26'!H190</f>
        <v>4178.33</v>
      </c>
      <c r="I190" s="75">
        <f>+'ENERO 26'!I190+'FEBRERO 26'!I190+'MARZO 26'!I190</f>
        <v>12182.57</v>
      </c>
      <c r="J190" s="75">
        <f>+'ENERO 26'!J190+'FEBRERO 26'!J190+'MARZO 26'!J190</f>
        <v>1522.08</v>
      </c>
      <c r="K190" s="75">
        <f>+'ENERO 26'!K190+'FEBRERO 26'!K190+'MARZO 26'!K190</f>
        <v>814.9799999999999</v>
      </c>
      <c r="L190" s="75">
        <f>+'ENERO 26'!L190+'FEBRERO 26'!L190+'MARZO 26'!L190</f>
        <v>0</v>
      </c>
      <c r="M190" s="75">
        <f>+'ENERO 26'!M190</f>
        <v>1960.4</v>
      </c>
      <c r="N190" s="75">
        <f>+'ENERO 26'!N190+'FEBRERO 26'!M190+'MARZO 26'!M190</f>
        <v>0</v>
      </c>
      <c r="O190" s="76">
        <f t="shared" si="2"/>
        <v>859863.03999999992</v>
      </c>
    </row>
    <row r="191" spans="1:15" ht="15.6" x14ac:dyDescent="0.3">
      <c r="A191" s="38" t="s">
        <v>380</v>
      </c>
      <c r="B191" s="69" t="s">
        <v>381</v>
      </c>
      <c r="C191" s="75">
        <f>+'ENERO 26'!C191+'FEBRERO 26'!C191+'MARZO 26'!C191</f>
        <v>532531.32999999996</v>
      </c>
      <c r="D191" s="75">
        <f>+'ENERO 26'!D191+'FEBRERO 26'!D191+'MARZO 26'!D191</f>
        <v>292980.08999999997</v>
      </c>
      <c r="E191" s="75">
        <f>+'ENERO 26'!E191+'FEBRERO 26'!E191+'MARZO 26'!E191</f>
        <v>7122.7300000000005</v>
      </c>
      <c r="F191" s="75">
        <f>+'ENERO 26'!F191+'FEBRERO 26'!F191+'MARZO 26'!F191</f>
        <v>29180.13</v>
      </c>
      <c r="G191" s="75">
        <f>+'ENERO 26'!G191+'FEBRERO 26'!G191+'MARZO 26'!G191</f>
        <v>10220.880000000001</v>
      </c>
      <c r="H191" s="75">
        <f>+'ENERO 26'!H191+'FEBRERO 26'!H191+'MARZO 26'!H191</f>
        <v>3458.1699999999996</v>
      </c>
      <c r="I191" s="75">
        <f>+'ENERO 26'!I191+'FEBRERO 26'!I191+'MARZO 26'!I191</f>
        <v>8863.89</v>
      </c>
      <c r="J191" s="75">
        <f>+'ENERO 26'!J191+'FEBRERO 26'!J191+'MARZO 26'!J191</f>
        <v>1343.52</v>
      </c>
      <c r="K191" s="75">
        <f>+'ENERO 26'!K191+'FEBRERO 26'!K191+'MARZO 26'!K191</f>
        <v>648.42999999999995</v>
      </c>
      <c r="L191" s="75">
        <f>+'ENERO 26'!L191+'FEBRERO 26'!L191+'MARZO 26'!L191</f>
        <v>0</v>
      </c>
      <c r="M191" s="75">
        <f>+'ENERO 26'!M191</f>
        <v>1813.64</v>
      </c>
      <c r="N191" s="75">
        <f>+'ENERO 26'!N191+'FEBRERO 26'!M191+'MARZO 26'!M191</f>
        <v>0</v>
      </c>
      <c r="O191" s="76">
        <f t="shared" si="2"/>
        <v>888162.81</v>
      </c>
    </row>
    <row r="192" spans="1:15" ht="15.6" x14ac:dyDescent="0.3">
      <c r="A192" s="38" t="s">
        <v>382</v>
      </c>
      <c r="B192" s="69" t="s">
        <v>383</v>
      </c>
      <c r="C192" s="75">
        <f>+'ENERO 26'!C192+'FEBRERO 26'!C192+'MARZO 26'!C192</f>
        <v>78182258.659999996</v>
      </c>
      <c r="D192" s="75">
        <f>+'ENERO 26'!D192+'FEBRERO 26'!D192+'MARZO 26'!D192</f>
        <v>24965462.5</v>
      </c>
      <c r="E192" s="75">
        <f>+'ENERO 26'!E192+'FEBRERO 26'!E192+'MARZO 26'!E192</f>
        <v>775971.08</v>
      </c>
      <c r="F192" s="75">
        <f>+'ENERO 26'!F192+'FEBRERO 26'!F192+'MARZO 26'!F192</f>
        <v>4061962.05</v>
      </c>
      <c r="G192" s="75">
        <f>+'ENERO 26'!G192+'FEBRERO 26'!G192+'MARZO 26'!G192</f>
        <v>1076585.95</v>
      </c>
      <c r="H192" s="75">
        <f>+'ENERO 26'!H192+'FEBRERO 26'!H192+'MARZO 26'!H192</f>
        <v>588592.9</v>
      </c>
      <c r="I192" s="75">
        <f>+'ENERO 26'!I192+'FEBRERO 26'!I192+'MARZO 26'!I192</f>
        <v>1453785.38</v>
      </c>
      <c r="J192" s="75">
        <f>+'ENERO 26'!J192+'FEBRERO 26'!J192+'MARZO 26'!J192</f>
        <v>101345.51999999999</v>
      </c>
      <c r="K192" s="75">
        <f>+'ENERO 26'!K192+'FEBRERO 26'!K192+'MARZO 26'!K192</f>
        <v>147233.75999999998</v>
      </c>
      <c r="L192" s="75">
        <f>+'ENERO 26'!L192+'FEBRERO 26'!L192+'MARZO 26'!L192</f>
        <v>10564988</v>
      </c>
      <c r="M192" s="75">
        <f>+'ENERO 26'!M192</f>
        <v>34654.11</v>
      </c>
      <c r="N192" s="75">
        <f>+'ENERO 26'!N192+'FEBRERO 26'!M192+'MARZO 26'!M192</f>
        <v>840931.05999999994</v>
      </c>
      <c r="O192" s="76">
        <f t="shared" si="2"/>
        <v>122793770.97</v>
      </c>
    </row>
    <row r="193" spans="1:15" ht="15.6" x14ac:dyDescent="0.3">
      <c r="A193" s="38" t="s">
        <v>384</v>
      </c>
      <c r="B193" s="69" t="s">
        <v>385</v>
      </c>
      <c r="C193" s="75">
        <f>+'ENERO 26'!C193+'FEBRERO 26'!C193+'MARZO 26'!C193</f>
        <v>1942034.34</v>
      </c>
      <c r="D193" s="75">
        <f>+'ENERO 26'!D193+'FEBRERO 26'!D193+'MARZO 26'!D193</f>
        <v>300521.40000000002</v>
      </c>
      <c r="E193" s="75">
        <f>+'ENERO 26'!E193+'FEBRERO 26'!E193+'MARZO 26'!E193</f>
        <v>22223.550000000003</v>
      </c>
      <c r="F193" s="75">
        <f>+'ENERO 26'!F193+'FEBRERO 26'!F193+'MARZO 26'!F193</f>
        <v>104667.91000000002</v>
      </c>
      <c r="G193" s="75">
        <f>+'ENERO 26'!G193+'FEBRERO 26'!G193+'MARZO 26'!G193</f>
        <v>61362.700000000004</v>
      </c>
      <c r="H193" s="75">
        <f>+'ENERO 26'!H193+'FEBRERO 26'!H193+'MARZO 26'!H193</f>
        <v>14177.509999999998</v>
      </c>
      <c r="I193" s="75">
        <f>+'ENERO 26'!I193+'FEBRERO 26'!I193+'MARZO 26'!I193</f>
        <v>49824.56</v>
      </c>
      <c r="J193" s="75">
        <f>+'ENERO 26'!J193+'FEBRERO 26'!J193+'MARZO 26'!J193</f>
        <v>3458.07</v>
      </c>
      <c r="K193" s="75">
        <f>+'ENERO 26'!K193+'FEBRERO 26'!K193+'MARZO 26'!K193</f>
        <v>3323.67</v>
      </c>
      <c r="L193" s="75">
        <f>+'ENERO 26'!L193+'FEBRERO 26'!L193+'MARZO 26'!L193</f>
        <v>0</v>
      </c>
      <c r="M193" s="75">
        <f>+'ENERO 26'!M193</f>
        <v>3365.26</v>
      </c>
      <c r="N193" s="75">
        <f>+'ENERO 26'!N193+'FEBRERO 26'!M193+'MARZO 26'!M193</f>
        <v>0</v>
      </c>
      <c r="O193" s="76">
        <f t="shared" si="2"/>
        <v>2504958.9699999997</v>
      </c>
    </row>
    <row r="194" spans="1:15" ht="15.6" x14ac:dyDescent="0.3">
      <c r="A194" s="38" t="s">
        <v>386</v>
      </c>
      <c r="B194" s="69" t="s">
        <v>387</v>
      </c>
      <c r="C194" s="75">
        <f>+'ENERO 26'!C194+'FEBRERO 26'!C194+'MARZO 26'!C194</f>
        <v>337140.75</v>
      </c>
      <c r="D194" s="75">
        <f>+'ENERO 26'!D194+'FEBRERO 26'!D194+'MARZO 26'!D194</f>
        <v>170965.68</v>
      </c>
      <c r="E194" s="75">
        <f>+'ENERO 26'!E194+'FEBRERO 26'!E194+'MARZO 26'!E194</f>
        <v>5272.42</v>
      </c>
      <c r="F194" s="75">
        <f>+'ENERO 26'!F194+'FEBRERO 26'!F194+'MARZO 26'!F194</f>
        <v>18859.75</v>
      </c>
      <c r="G194" s="75">
        <f>+'ENERO 26'!G194+'FEBRERO 26'!G194+'MARZO 26'!G194</f>
        <v>3597.25</v>
      </c>
      <c r="H194" s="75">
        <f>+'ENERO 26'!H194+'FEBRERO 26'!H194+'MARZO 26'!H194</f>
        <v>1877.1399999999999</v>
      </c>
      <c r="I194" s="75">
        <f>+'ENERO 26'!I194+'FEBRERO 26'!I194+'MARZO 26'!I194</f>
        <v>3078.62</v>
      </c>
      <c r="J194" s="75">
        <f>+'ENERO 26'!J194+'FEBRERO 26'!J194+'MARZO 26'!J194</f>
        <v>1135.08</v>
      </c>
      <c r="K194" s="75">
        <f>+'ENERO 26'!K194+'FEBRERO 26'!K194+'MARZO 26'!K194</f>
        <v>219.40999999999997</v>
      </c>
      <c r="L194" s="75">
        <f>+'ENERO 26'!L194+'FEBRERO 26'!L194+'MARZO 26'!L194</f>
        <v>8574</v>
      </c>
      <c r="M194" s="75">
        <f>+'ENERO 26'!M194</f>
        <v>1615.94</v>
      </c>
      <c r="N194" s="75">
        <f>+'ENERO 26'!N194+'FEBRERO 26'!M194+'MARZO 26'!M194</f>
        <v>0</v>
      </c>
      <c r="O194" s="76">
        <f t="shared" si="2"/>
        <v>552336.03999999992</v>
      </c>
    </row>
    <row r="195" spans="1:15" ht="15.6" x14ac:dyDescent="0.3">
      <c r="A195" s="38" t="s">
        <v>388</v>
      </c>
      <c r="B195" s="69" t="s">
        <v>389</v>
      </c>
      <c r="C195" s="75">
        <f>+'ENERO 26'!C195+'FEBRERO 26'!C195+'MARZO 26'!C195</f>
        <v>610670.17999999993</v>
      </c>
      <c r="D195" s="75">
        <f>+'ENERO 26'!D195+'FEBRERO 26'!D195+'MARZO 26'!D195</f>
        <v>149525.37</v>
      </c>
      <c r="E195" s="75">
        <f>+'ENERO 26'!E195+'FEBRERO 26'!E195+'MARZO 26'!E195</f>
        <v>8196.17</v>
      </c>
      <c r="F195" s="75">
        <f>+'ENERO 26'!F195+'FEBRERO 26'!F195+'MARZO 26'!F195</f>
        <v>33082.85</v>
      </c>
      <c r="G195" s="75">
        <f>+'ENERO 26'!G195+'FEBRERO 26'!G195+'MARZO 26'!G195</f>
        <v>12643.079999999998</v>
      </c>
      <c r="H195" s="75">
        <f>+'ENERO 26'!H195+'FEBRERO 26'!H195+'MARZO 26'!H195</f>
        <v>3833.37</v>
      </c>
      <c r="I195" s="75">
        <f>+'ENERO 26'!I195+'FEBRERO 26'!I195+'MARZO 26'!I195</f>
        <v>10077.5</v>
      </c>
      <c r="J195" s="75">
        <f>+'ENERO 26'!J195+'FEBRERO 26'!J195+'MARZO 26'!J195</f>
        <v>1612.62</v>
      </c>
      <c r="K195" s="75">
        <f>+'ENERO 26'!K195+'FEBRERO 26'!K195+'MARZO 26'!K195</f>
        <v>672.2399999999999</v>
      </c>
      <c r="L195" s="75">
        <f>+'ENERO 26'!L195+'FEBRERO 26'!L195+'MARZO 26'!L195</f>
        <v>0</v>
      </c>
      <c r="M195" s="75">
        <f>+'ENERO 26'!M195</f>
        <v>1882.86</v>
      </c>
      <c r="N195" s="75">
        <f>+'ENERO 26'!N195+'FEBRERO 26'!M195+'MARZO 26'!M195</f>
        <v>0</v>
      </c>
      <c r="O195" s="76">
        <f t="shared" si="2"/>
        <v>832196.23999999987</v>
      </c>
    </row>
    <row r="196" spans="1:15" ht="15.6" x14ac:dyDescent="0.3">
      <c r="A196" s="38" t="s">
        <v>390</v>
      </c>
      <c r="B196" s="69" t="s">
        <v>391</v>
      </c>
      <c r="C196" s="75">
        <f>+'ENERO 26'!C196+'FEBRERO 26'!C196+'MARZO 26'!C196</f>
        <v>2159903.9300000002</v>
      </c>
      <c r="D196" s="75">
        <f>+'ENERO 26'!D196+'FEBRERO 26'!D196+'MARZO 26'!D196</f>
        <v>428013.75</v>
      </c>
      <c r="E196" s="75">
        <f>+'ENERO 26'!E196+'FEBRERO 26'!E196+'MARZO 26'!E196</f>
        <v>24212.42</v>
      </c>
      <c r="F196" s="75">
        <f>+'ENERO 26'!F196+'FEBRERO 26'!F196+'MARZO 26'!F196</f>
        <v>116499</v>
      </c>
      <c r="G196" s="75">
        <f>+'ENERO 26'!G196+'FEBRERO 26'!G196+'MARZO 26'!G196</f>
        <v>67378.25</v>
      </c>
      <c r="H196" s="75">
        <f>+'ENERO 26'!H196+'FEBRERO 26'!H196+'MARZO 26'!H196</f>
        <v>16077.22</v>
      </c>
      <c r="I196" s="75">
        <f>+'ENERO 26'!I196+'FEBRERO 26'!I196+'MARZO 26'!I196</f>
        <v>55519.28</v>
      </c>
      <c r="J196" s="75">
        <f>+'ENERO 26'!J196+'FEBRERO 26'!J196+'MARZO 26'!J196</f>
        <v>3601.4700000000003</v>
      </c>
      <c r="K196" s="75">
        <f>+'ENERO 26'!K196+'FEBRERO 26'!K196+'MARZO 26'!K196</f>
        <v>3877.91</v>
      </c>
      <c r="L196" s="75">
        <f>+'ENERO 26'!L196+'FEBRERO 26'!L196+'MARZO 26'!L196</f>
        <v>96471</v>
      </c>
      <c r="M196" s="75">
        <f>+'ENERO 26'!M196</f>
        <v>3504.54</v>
      </c>
      <c r="N196" s="75">
        <f>+'ENERO 26'!N196+'FEBRERO 26'!M196+'MARZO 26'!M196</f>
        <v>0</v>
      </c>
      <c r="O196" s="76">
        <f t="shared" si="2"/>
        <v>2975058.7700000005</v>
      </c>
    </row>
    <row r="197" spans="1:15" ht="15.6" x14ac:dyDescent="0.3">
      <c r="A197" s="38" t="s">
        <v>392</v>
      </c>
      <c r="B197" s="69" t="s">
        <v>393</v>
      </c>
      <c r="C197" s="75">
        <f>+'ENERO 26'!C197+'FEBRERO 26'!C197+'MARZO 26'!C197</f>
        <v>837298.54999999993</v>
      </c>
      <c r="D197" s="75">
        <f>+'ENERO 26'!D197+'FEBRERO 26'!D197+'MARZO 26'!D197</f>
        <v>130828.79999999999</v>
      </c>
      <c r="E197" s="75">
        <f>+'ENERO 26'!E197+'FEBRERO 26'!E197+'MARZO 26'!E197</f>
        <v>10061.64</v>
      </c>
      <c r="F197" s="75">
        <f>+'ENERO 26'!F197+'FEBRERO 26'!F197+'MARZO 26'!F197</f>
        <v>45845.27</v>
      </c>
      <c r="G197" s="75">
        <f>+'ENERO 26'!G197+'FEBRERO 26'!G197+'MARZO 26'!G197</f>
        <v>22024.629999999997</v>
      </c>
      <c r="H197" s="75">
        <f>+'ENERO 26'!H197+'FEBRERO 26'!H197+'MARZO 26'!H197</f>
        <v>6063.8399999999992</v>
      </c>
      <c r="I197" s="75">
        <f>+'ENERO 26'!I197+'FEBRERO 26'!I197+'MARZO 26'!I197</f>
        <v>18865.2</v>
      </c>
      <c r="J197" s="75">
        <f>+'ENERO 26'!J197+'FEBRERO 26'!J197+'MARZO 26'!J197</f>
        <v>1605.21</v>
      </c>
      <c r="K197" s="75">
        <f>+'ENERO 26'!K197+'FEBRERO 26'!K197+'MARZO 26'!K197</f>
        <v>1391.61</v>
      </c>
      <c r="L197" s="75">
        <f>+'ENERO 26'!L197+'FEBRERO 26'!L197+'MARZO 26'!L197</f>
        <v>19334</v>
      </c>
      <c r="M197" s="75">
        <f>+'ENERO 26'!M197</f>
        <v>2154.77</v>
      </c>
      <c r="N197" s="75">
        <f>+'ENERO 26'!N197+'FEBRERO 26'!M197+'MARZO 26'!M197</f>
        <v>0</v>
      </c>
      <c r="O197" s="76">
        <f t="shared" si="2"/>
        <v>1095473.52</v>
      </c>
    </row>
    <row r="198" spans="1:15" ht="15.6" x14ac:dyDescent="0.3">
      <c r="A198" s="38" t="s">
        <v>394</v>
      </c>
      <c r="B198" s="69" t="s">
        <v>395</v>
      </c>
      <c r="C198" s="75">
        <f>+'ENERO 26'!C198+'FEBRERO 26'!C198+'MARZO 26'!C198</f>
        <v>4814699.18</v>
      </c>
      <c r="D198" s="75">
        <f>+'ENERO 26'!D198+'FEBRERO 26'!D198+'MARZO 26'!D198</f>
        <v>448242.60000000003</v>
      </c>
      <c r="E198" s="75">
        <f>+'ENERO 26'!E198+'FEBRERO 26'!E198+'MARZO 26'!E198</f>
        <v>54181.700000000004</v>
      </c>
      <c r="F198" s="75">
        <f>+'ENERO 26'!F198+'FEBRERO 26'!F198+'MARZO 26'!F198</f>
        <v>258300.50000000003</v>
      </c>
      <c r="G198" s="75">
        <f>+'ENERO 26'!G198+'FEBRERO 26'!G198+'MARZO 26'!G198</f>
        <v>155920.44</v>
      </c>
      <c r="H198" s="75">
        <f>+'ENERO 26'!H198+'FEBRERO 26'!H198+'MARZO 26'!H198</f>
        <v>35290.909999999996</v>
      </c>
      <c r="I198" s="75">
        <f>+'ENERO 26'!I198+'FEBRERO 26'!I198+'MARZO 26'!I198</f>
        <v>125099.29999999999</v>
      </c>
      <c r="J198" s="75">
        <f>+'ENERO 26'!J198+'FEBRERO 26'!J198+'MARZO 26'!J198</f>
        <v>8316.84</v>
      </c>
      <c r="K198" s="75">
        <f>+'ENERO 26'!K198+'FEBRERO 26'!K198+'MARZO 26'!K198</f>
        <v>8345.07</v>
      </c>
      <c r="L198" s="75">
        <f>+'ENERO 26'!L198+'FEBRERO 26'!L198+'MARZO 26'!L198</f>
        <v>55228</v>
      </c>
      <c r="M198" s="75">
        <f>+'ENERO 26'!M198</f>
        <v>6172.7</v>
      </c>
      <c r="N198" s="75">
        <f>+'ENERO 26'!N198+'FEBRERO 26'!M198+'MARZO 26'!M198</f>
        <v>893121.42999999993</v>
      </c>
      <c r="O198" s="76">
        <f t="shared" si="2"/>
        <v>6862918.6699999999</v>
      </c>
    </row>
    <row r="199" spans="1:15" ht="15.6" x14ac:dyDescent="0.3">
      <c r="A199" s="38" t="s">
        <v>396</v>
      </c>
      <c r="B199" s="69" t="s">
        <v>397</v>
      </c>
      <c r="C199" s="75">
        <f>+'ENERO 26'!C199+'FEBRERO 26'!C199+'MARZO 26'!C199</f>
        <v>167400.16999999998</v>
      </c>
      <c r="D199" s="75">
        <f>+'ENERO 26'!D199+'FEBRERO 26'!D199+'MARZO 26'!D199</f>
        <v>77214.91</v>
      </c>
      <c r="E199" s="75">
        <f>+'ENERO 26'!E199+'FEBRERO 26'!E199+'MARZO 26'!E199</f>
        <v>2590.9899999999998</v>
      </c>
      <c r="F199" s="75">
        <f>+'ENERO 26'!F199+'FEBRERO 26'!F199+'MARZO 26'!F199</f>
        <v>9394.01</v>
      </c>
      <c r="G199" s="75">
        <f>+'ENERO 26'!G199+'FEBRERO 26'!G199+'MARZO 26'!G199</f>
        <v>2019.73</v>
      </c>
      <c r="H199" s="75">
        <f>+'ENERO 26'!H199+'FEBRERO 26'!H199+'MARZO 26'!H199</f>
        <v>965.8599999999999</v>
      </c>
      <c r="I199" s="75">
        <f>+'ENERO 26'!I199+'FEBRERO 26'!I199+'MARZO 26'!I199</f>
        <v>1758.99</v>
      </c>
      <c r="J199" s="75">
        <f>+'ENERO 26'!J199+'FEBRERO 26'!J199+'MARZO 26'!J199</f>
        <v>571.98</v>
      </c>
      <c r="K199" s="75">
        <f>+'ENERO 26'!K199+'FEBRERO 26'!K199+'MARZO 26'!K199</f>
        <v>127.05</v>
      </c>
      <c r="L199" s="75">
        <f>+'ENERO 26'!L199+'FEBRERO 26'!L199+'MARZO 26'!L199</f>
        <v>5969</v>
      </c>
      <c r="M199" s="75">
        <f>+'ENERO 26'!M199</f>
        <v>1568.54</v>
      </c>
      <c r="N199" s="75">
        <f>+'ENERO 26'!N199+'FEBRERO 26'!M199+'MARZO 26'!M199</f>
        <v>0</v>
      </c>
      <c r="O199" s="76">
        <f t="shared" si="2"/>
        <v>269581.22999999992</v>
      </c>
    </row>
    <row r="200" spans="1:15" ht="15.6" x14ac:dyDescent="0.3">
      <c r="A200" s="38" t="s">
        <v>398</v>
      </c>
      <c r="B200" s="69" t="s">
        <v>399</v>
      </c>
      <c r="C200" s="75">
        <f>+'ENERO 26'!C200+'FEBRERO 26'!C200+'MARZO 26'!C200</f>
        <v>631722.25</v>
      </c>
      <c r="D200" s="75">
        <f>+'ENERO 26'!D200+'FEBRERO 26'!D200+'MARZO 26'!D200</f>
        <v>214818.85000000003</v>
      </c>
      <c r="E200" s="75">
        <f>+'ENERO 26'!E200+'FEBRERO 26'!E200+'MARZO 26'!E200</f>
        <v>7510.71</v>
      </c>
      <c r="F200" s="75">
        <f>+'ENERO 26'!F200+'FEBRERO 26'!F200+'MARZO 26'!F200</f>
        <v>34438.04</v>
      </c>
      <c r="G200" s="75">
        <f>+'ENERO 26'!G200+'FEBRERO 26'!G200+'MARZO 26'!G200</f>
        <v>10253.65</v>
      </c>
      <c r="H200" s="75">
        <f>+'ENERO 26'!H200+'FEBRERO 26'!H200+'MARZO 26'!H200</f>
        <v>4590.43</v>
      </c>
      <c r="I200" s="75">
        <f>+'ENERO 26'!I200+'FEBRERO 26'!I200+'MARZO 26'!I200</f>
        <v>11657.84</v>
      </c>
      <c r="J200" s="75">
        <f>+'ENERO 26'!J200+'FEBRERO 26'!J200+'MARZO 26'!J200</f>
        <v>1242.8399999999999</v>
      </c>
      <c r="K200" s="75">
        <f>+'ENERO 26'!K200+'FEBRERO 26'!K200+'MARZO 26'!K200</f>
        <v>1060.0099999999998</v>
      </c>
      <c r="L200" s="75">
        <f>+'ENERO 26'!L200+'FEBRERO 26'!L200+'MARZO 26'!L200</f>
        <v>7557</v>
      </c>
      <c r="M200" s="75">
        <f>+'ENERO 26'!M200</f>
        <v>1823.41</v>
      </c>
      <c r="N200" s="75">
        <f>+'ENERO 26'!N200+'FEBRERO 26'!M200+'MARZO 26'!M200</f>
        <v>0</v>
      </c>
      <c r="O200" s="76">
        <f t="shared" si="2"/>
        <v>926675.03000000014</v>
      </c>
    </row>
    <row r="201" spans="1:15" ht="15.6" x14ac:dyDescent="0.3">
      <c r="A201" s="38" t="s">
        <v>400</v>
      </c>
      <c r="B201" s="69" t="s">
        <v>401</v>
      </c>
      <c r="C201" s="75">
        <f>+'ENERO 26'!C201+'FEBRERO 26'!C201+'MARZO 26'!C201</f>
        <v>1121486.28</v>
      </c>
      <c r="D201" s="75">
        <f>+'ENERO 26'!D201+'FEBRERO 26'!D201+'MARZO 26'!D201</f>
        <v>230198.61</v>
      </c>
      <c r="E201" s="75">
        <f>+'ENERO 26'!E201+'FEBRERO 26'!E201+'MARZO 26'!E201</f>
        <v>12053.84</v>
      </c>
      <c r="F201" s="75">
        <f>+'ENERO 26'!F201+'FEBRERO 26'!F201+'MARZO 26'!F201</f>
        <v>62251.869999999988</v>
      </c>
      <c r="G201" s="75">
        <f>+'ENERO 26'!G201+'FEBRERO 26'!G201+'MARZO 26'!G201</f>
        <v>19074.43</v>
      </c>
      <c r="H201" s="75">
        <f>+'ENERO 26'!H201+'FEBRERO 26'!H201+'MARZO 26'!H201</f>
        <v>9179.67</v>
      </c>
      <c r="I201" s="75">
        <f>+'ENERO 26'!I201+'FEBRERO 26'!I201+'MARZO 26'!I201</f>
        <v>24850.11</v>
      </c>
      <c r="J201" s="75">
        <f>+'ENERO 26'!J201+'FEBRERO 26'!J201+'MARZO 26'!J201</f>
        <v>1385.01</v>
      </c>
      <c r="K201" s="75">
        <f>+'ENERO 26'!K201+'FEBRERO 26'!K201+'MARZO 26'!K201</f>
        <v>2476.35</v>
      </c>
      <c r="L201" s="75">
        <f>+'ENERO 26'!L201+'FEBRERO 26'!L201+'MARZO 26'!L201</f>
        <v>0</v>
      </c>
      <c r="M201" s="75">
        <f>+'ENERO 26'!M201</f>
        <v>2090.5300000000002</v>
      </c>
      <c r="N201" s="75">
        <f>+'ENERO 26'!N201+'FEBRERO 26'!M201+'MARZO 26'!M201</f>
        <v>0</v>
      </c>
      <c r="O201" s="76">
        <f t="shared" ref="O201:O264" si="3">SUM(C201:N201)</f>
        <v>1485046.7000000002</v>
      </c>
    </row>
    <row r="202" spans="1:15" ht="15.6" x14ac:dyDescent="0.3">
      <c r="A202" s="38" t="s">
        <v>402</v>
      </c>
      <c r="B202" s="69" t="s">
        <v>403</v>
      </c>
      <c r="C202" s="75">
        <f>+'ENERO 26'!C202+'FEBRERO 26'!C202+'MARZO 26'!C202</f>
        <v>701863.40999999992</v>
      </c>
      <c r="D202" s="75">
        <f>+'ENERO 26'!D202+'FEBRERO 26'!D202+'MARZO 26'!D202</f>
        <v>254181.64</v>
      </c>
      <c r="E202" s="75">
        <f>+'ENERO 26'!E202+'FEBRERO 26'!E202+'MARZO 26'!E202</f>
        <v>8221.26</v>
      </c>
      <c r="F202" s="75">
        <f>+'ENERO 26'!F202+'FEBRERO 26'!F202+'MARZO 26'!F202</f>
        <v>36659.33</v>
      </c>
      <c r="G202" s="75">
        <f>+'ENERO 26'!G202+'FEBRERO 26'!G202+'MARZO 26'!G202</f>
        <v>9353.43</v>
      </c>
      <c r="H202" s="75">
        <f>+'ENERO 26'!H202+'FEBRERO 26'!H202+'MARZO 26'!H202</f>
        <v>4713.2299999999996</v>
      </c>
      <c r="I202" s="75">
        <f>+'ENERO 26'!I202+'FEBRERO 26'!I202+'MARZO 26'!I202</f>
        <v>10608.43</v>
      </c>
      <c r="J202" s="75">
        <f>+'ENERO 26'!J202+'FEBRERO 26'!J202+'MARZO 26'!J202</f>
        <v>1658.13</v>
      </c>
      <c r="K202" s="75">
        <f>+'ENERO 26'!K202+'FEBRERO 26'!K202+'MARZO 26'!K202</f>
        <v>971.03</v>
      </c>
      <c r="L202" s="75">
        <f>+'ENERO 26'!L202+'FEBRERO 26'!L202+'MARZO 26'!L202</f>
        <v>8423</v>
      </c>
      <c r="M202" s="75">
        <f>+'ENERO 26'!M202</f>
        <v>1792.22</v>
      </c>
      <c r="N202" s="75">
        <f>+'ENERO 26'!N202+'FEBRERO 26'!M202+'MARZO 26'!M202</f>
        <v>0</v>
      </c>
      <c r="O202" s="76">
        <f t="shared" si="3"/>
        <v>1038445.11</v>
      </c>
    </row>
    <row r="203" spans="1:15" ht="15.6" x14ac:dyDescent="0.3">
      <c r="A203" s="38" t="s">
        <v>404</v>
      </c>
      <c r="B203" s="69" t="s">
        <v>405</v>
      </c>
      <c r="C203" s="75">
        <f>+'ENERO 26'!C203+'FEBRERO 26'!C203+'MARZO 26'!C203</f>
        <v>547909.92999999993</v>
      </c>
      <c r="D203" s="75">
        <f>+'ENERO 26'!D203+'FEBRERO 26'!D203+'MARZO 26'!D203</f>
        <v>195563.28</v>
      </c>
      <c r="E203" s="75">
        <f>+'ENERO 26'!E203+'FEBRERO 26'!E203+'MARZO 26'!E203</f>
        <v>7713.55</v>
      </c>
      <c r="F203" s="75">
        <f>+'ENERO 26'!F203+'FEBRERO 26'!F203+'MARZO 26'!F203</f>
        <v>29063.27</v>
      </c>
      <c r="G203" s="75">
        <f>+'ENERO 26'!G203+'FEBRERO 26'!G203+'MARZO 26'!G203</f>
        <v>7508.35</v>
      </c>
      <c r="H203" s="75">
        <f>+'ENERO 26'!H203+'FEBRERO 26'!H203+'MARZO 26'!H203</f>
        <v>3101.2</v>
      </c>
      <c r="I203" s="75">
        <f>+'ENERO 26'!I203+'FEBRERO 26'!I203+'MARZO 26'!I203</f>
        <v>5976.25</v>
      </c>
      <c r="J203" s="75">
        <f>+'ENERO 26'!J203+'FEBRERO 26'!J203+'MARZO 26'!J203</f>
        <v>1853.34</v>
      </c>
      <c r="K203" s="75">
        <f>+'ENERO 26'!K203+'FEBRERO 26'!K203+'MARZO 26'!K203</f>
        <v>406.69</v>
      </c>
      <c r="L203" s="75">
        <f>+'ENERO 26'!L203+'FEBRERO 26'!L203+'MARZO 26'!L203</f>
        <v>5924</v>
      </c>
      <c r="M203" s="75">
        <f>+'ENERO 26'!M203</f>
        <v>1726.53</v>
      </c>
      <c r="N203" s="75">
        <f>+'ENERO 26'!N203+'FEBRERO 26'!M203+'MARZO 26'!M203</f>
        <v>0</v>
      </c>
      <c r="O203" s="76">
        <f t="shared" si="3"/>
        <v>806746.3899999999</v>
      </c>
    </row>
    <row r="204" spans="1:15" ht="15.6" x14ac:dyDescent="0.3">
      <c r="A204" s="38" t="s">
        <v>406</v>
      </c>
      <c r="B204" s="69" t="s">
        <v>407</v>
      </c>
      <c r="C204" s="75">
        <f>+'ENERO 26'!C204+'FEBRERO 26'!C204+'MARZO 26'!C204</f>
        <v>264677.21999999997</v>
      </c>
      <c r="D204" s="75">
        <f>+'ENERO 26'!D204+'FEBRERO 26'!D204+'MARZO 26'!D204</f>
        <v>123332.25999999998</v>
      </c>
      <c r="E204" s="75">
        <f>+'ENERO 26'!E204+'FEBRERO 26'!E204+'MARZO 26'!E204</f>
        <v>4030.83</v>
      </c>
      <c r="F204" s="75">
        <f>+'ENERO 26'!F204+'FEBRERO 26'!F204+'MARZO 26'!F204</f>
        <v>14837</v>
      </c>
      <c r="G204" s="75">
        <f>+'ENERO 26'!G204+'FEBRERO 26'!G204+'MARZO 26'!G204</f>
        <v>2759.66</v>
      </c>
      <c r="H204" s="75">
        <f>+'ENERO 26'!H204+'FEBRERO 26'!H204+'MARZO 26'!H204</f>
        <v>1544.5500000000002</v>
      </c>
      <c r="I204" s="75">
        <f>+'ENERO 26'!I204+'FEBRERO 26'!I204+'MARZO 26'!I204</f>
        <v>2667.75</v>
      </c>
      <c r="J204" s="75">
        <f>+'ENERO 26'!J204+'FEBRERO 26'!J204+'MARZO 26'!J204</f>
        <v>838.53</v>
      </c>
      <c r="K204" s="75">
        <f>+'ENERO 26'!K204+'FEBRERO 26'!K204+'MARZO 26'!K204</f>
        <v>213.47000000000003</v>
      </c>
      <c r="L204" s="75">
        <f>+'ENERO 26'!L204+'FEBRERO 26'!L204+'MARZO 26'!L204</f>
        <v>0</v>
      </c>
      <c r="M204" s="75">
        <f>+'ENERO 26'!M204</f>
        <v>1591.62</v>
      </c>
      <c r="N204" s="75">
        <f>+'ENERO 26'!N204+'FEBRERO 26'!M204+'MARZO 26'!M204</f>
        <v>0</v>
      </c>
      <c r="O204" s="76">
        <f t="shared" si="3"/>
        <v>416492.88999999996</v>
      </c>
    </row>
    <row r="205" spans="1:15" ht="15.6" x14ac:dyDescent="0.3">
      <c r="A205" s="38" t="s">
        <v>408</v>
      </c>
      <c r="B205" s="69" t="s">
        <v>409</v>
      </c>
      <c r="C205" s="75">
        <f>+'ENERO 26'!C205+'FEBRERO 26'!C205+'MARZO 26'!C205</f>
        <v>1355949.98</v>
      </c>
      <c r="D205" s="75">
        <f>+'ENERO 26'!D205+'FEBRERO 26'!D205+'MARZO 26'!D205</f>
        <v>477306.67</v>
      </c>
      <c r="E205" s="75">
        <f>+'ENERO 26'!E205+'FEBRERO 26'!E205+'MARZO 26'!E205</f>
        <v>15535.7</v>
      </c>
      <c r="F205" s="75">
        <f>+'ENERO 26'!F205+'FEBRERO 26'!F205+'MARZO 26'!F205</f>
        <v>72455.17</v>
      </c>
      <c r="G205" s="75">
        <f>+'ENERO 26'!G205+'FEBRERO 26'!G205+'MARZO 26'!G205</f>
        <v>22594.400000000001</v>
      </c>
      <c r="H205" s="75">
        <f>+'ENERO 26'!H205+'FEBRERO 26'!H205+'MARZO 26'!H205</f>
        <v>9708.86</v>
      </c>
      <c r="I205" s="75">
        <f>+'ENERO 26'!I205+'FEBRERO 26'!I205+'MARZO 26'!I205</f>
        <v>24715.010000000002</v>
      </c>
      <c r="J205" s="75">
        <f>+'ENERO 26'!J205+'FEBRERO 26'!J205+'MARZO 26'!J205</f>
        <v>2548.71</v>
      </c>
      <c r="K205" s="75">
        <f>+'ENERO 26'!K205+'FEBRERO 26'!K205+'MARZO 26'!K205</f>
        <v>2216.87</v>
      </c>
      <c r="L205" s="75">
        <f>+'ENERO 26'!L205+'FEBRERO 26'!L205+'MARZO 26'!L205</f>
        <v>17427</v>
      </c>
      <c r="M205" s="75">
        <f>+'ENERO 26'!M205</f>
        <v>2190.5300000000002</v>
      </c>
      <c r="N205" s="75">
        <f>+'ENERO 26'!N205+'FEBRERO 26'!M205+'MARZO 26'!M205</f>
        <v>0</v>
      </c>
      <c r="O205" s="76">
        <f t="shared" si="3"/>
        <v>2002648.9</v>
      </c>
    </row>
    <row r="206" spans="1:15" ht="15.6" x14ac:dyDescent="0.3">
      <c r="A206" s="38" t="s">
        <v>410</v>
      </c>
      <c r="B206" s="69" t="s">
        <v>411</v>
      </c>
      <c r="C206" s="75">
        <f>+'ENERO 26'!C206+'FEBRERO 26'!C206+'MARZO 26'!C206</f>
        <v>6376603.8099999996</v>
      </c>
      <c r="D206" s="75">
        <f>+'ENERO 26'!D206+'FEBRERO 26'!D206+'MARZO 26'!D206</f>
        <v>1931963.7600000002</v>
      </c>
      <c r="E206" s="75">
        <f>+'ENERO 26'!E206+'FEBRERO 26'!E206+'MARZO 26'!E206</f>
        <v>70069.77</v>
      </c>
      <c r="F206" s="75">
        <f>+'ENERO 26'!F206+'FEBRERO 26'!F206+'MARZO 26'!F206</f>
        <v>339090.59</v>
      </c>
      <c r="G206" s="75">
        <f>+'ENERO 26'!G206+'FEBRERO 26'!G206+'MARZO 26'!G206</f>
        <v>208860.53999999998</v>
      </c>
      <c r="H206" s="75">
        <f>+'ENERO 26'!H206+'FEBRERO 26'!H206+'MARZO 26'!H206</f>
        <v>46683.12</v>
      </c>
      <c r="I206" s="75">
        <f>+'ENERO 26'!I206+'FEBRERO 26'!I206+'MARZO 26'!I206</f>
        <v>166111.63</v>
      </c>
      <c r="J206" s="75">
        <f>+'ENERO 26'!J206+'FEBRERO 26'!J206+'MARZO 26'!J206</f>
        <v>10460.549999999999</v>
      </c>
      <c r="K206" s="75">
        <f>+'ENERO 26'!K206+'FEBRERO 26'!K206+'MARZO 26'!K206</f>
        <v>11080.9</v>
      </c>
      <c r="L206" s="75">
        <f>+'ENERO 26'!L206+'FEBRERO 26'!L206+'MARZO 26'!L206</f>
        <v>0</v>
      </c>
      <c r="M206" s="75">
        <f>+'ENERO 26'!M206</f>
        <v>7702.29</v>
      </c>
      <c r="N206" s="75">
        <f>+'ENERO 26'!N206+'FEBRERO 26'!M206+'MARZO 26'!M206</f>
        <v>0</v>
      </c>
      <c r="O206" s="76">
        <f t="shared" si="3"/>
        <v>9168626.959999999</v>
      </c>
    </row>
    <row r="207" spans="1:15" ht="15.6" x14ac:dyDescent="0.3">
      <c r="A207" s="38" t="s">
        <v>412</v>
      </c>
      <c r="B207" s="69" t="s">
        <v>413</v>
      </c>
      <c r="C207" s="75">
        <f>+'ENERO 26'!C207+'FEBRERO 26'!C207+'MARZO 26'!C207</f>
        <v>308871.19</v>
      </c>
      <c r="D207" s="75">
        <f>+'ENERO 26'!D207+'FEBRERO 26'!D207+'MARZO 26'!D207</f>
        <v>127613.34</v>
      </c>
      <c r="E207" s="75">
        <f>+'ENERO 26'!E207+'FEBRERO 26'!E207+'MARZO 26'!E207</f>
        <v>4804.45</v>
      </c>
      <c r="F207" s="75">
        <f>+'ENERO 26'!F207+'FEBRERO 26'!F207+'MARZO 26'!F207</f>
        <v>17127.87</v>
      </c>
      <c r="G207" s="75">
        <f>+'ENERO 26'!G207+'FEBRERO 26'!G207+'MARZO 26'!G207</f>
        <v>3476.88</v>
      </c>
      <c r="H207" s="75">
        <f>+'ENERO 26'!H207+'FEBRERO 26'!H207+'MARZO 26'!H207</f>
        <v>1685.84</v>
      </c>
      <c r="I207" s="75">
        <f>+'ENERO 26'!I207+'FEBRERO 26'!I207+'MARZO 26'!I207</f>
        <v>2755.74</v>
      </c>
      <c r="J207" s="75">
        <f>+'ENERO 26'!J207+'FEBRERO 26'!J207+'MARZO 26'!J207</f>
        <v>1043.73</v>
      </c>
      <c r="K207" s="75">
        <f>+'ENERO 26'!K207+'FEBRERO 26'!K207+'MARZO 26'!K207</f>
        <v>184.03</v>
      </c>
      <c r="L207" s="75">
        <f>+'ENERO 26'!L207+'FEBRERO 26'!L207+'MARZO 26'!L207</f>
        <v>0</v>
      </c>
      <c r="M207" s="75">
        <f>+'ENERO 26'!M207</f>
        <v>1609.7</v>
      </c>
      <c r="N207" s="75">
        <f>+'ENERO 26'!N207+'FEBRERO 26'!M207+'MARZO 26'!M207</f>
        <v>0</v>
      </c>
      <c r="O207" s="76">
        <f t="shared" si="3"/>
        <v>469172.77000000008</v>
      </c>
    </row>
    <row r="208" spans="1:15" ht="15.6" x14ac:dyDescent="0.3">
      <c r="A208" s="38" t="s">
        <v>414</v>
      </c>
      <c r="B208" s="69" t="s">
        <v>415</v>
      </c>
      <c r="C208" s="75">
        <f>+'ENERO 26'!C208+'FEBRERO 26'!C208+'MARZO 26'!C208</f>
        <v>978397.56</v>
      </c>
      <c r="D208" s="75">
        <f>+'ENERO 26'!D208+'FEBRERO 26'!D208+'MARZO 26'!D208</f>
        <v>172986.59999999998</v>
      </c>
      <c r="E208" s="75">
        <f>+'ENERO 26'!E208+'FEBRERO 26'!E208+'MARZO 26'!E208</f>
        <v>12290.310000000001</v>
      </c>
      <c r="F208" s="75">
        <f>+'ENERO 26'!F208+'FEBRERO 26'!F208+'MARZO 26'!F208</f>
        <v>53137.009999999995</v>
      </c>
      <c r="G208" s="75">
        <f>+'ENERO 26'!G208+'FEBRERO 26'!G208+'MARZO 26'!G208</f>
        <v>26023.53</v>
      </c>
      <c r="H208" s="75">
        <f>+'ENERO 26'!H208+'FEBRERO 26'!H208+'MARZO 26'!H208</f>
        <v>6650.6399999999994</v>
      </c>
      <c r="I208" s="75">
        <f>+'ENERO 26'!I208+'FEBRERO 26'!I208+'MARZO 26'!I208</f>
        <v>20639.93</v>
      </c>
      <c r="J208" s="75">
        <f>+'ENERO 26'!J208+'FEBRERO 26'!J208+'MARZO 26'!J208</f>
        <v>2175.9299999999998</v>
      </c>
      <c r="K208" s="75">
        <f>+'ENERO 26'!K208+'FEBRERO 26'!K208+'MARZO 26'!K208</f>
        <v>1376.8400000000001</v>
      </c>
      <c r="L208" s="75">
        <f>+'ENERO 26'!L208+'FEBRERO 26'!L208+'MARZO 26'!L208</f>
        <v>0</v>
      </c>
      <c r="M208" s="75">
        <f>+'ENERO 26'!M208</f>
        <v>2276.8000000000002</v>
      </c>
      <c r="N208" s="75">
        <f>+'ENERO 26'!N208+'FEBRERO 26'!M208+'MARZO 26'!M208</f>
        <v>0</v>
      </c>
      <c r="O208" s="76">
        <f t="shared" si="3"/>
        <v>1275955.1500000001</v>
      </c>
    </row>
    <row r="209" spans="1:15" ht="15.6" x14ac:dyDescent="0.3">
      <c r="A209" s="38" t="s">
        <v>416</v>
      </c>
      <c r="B209" s="69" t="s">
        <v>417</v>
      </c>
      <c r="C209" s="75">
        <f>+'ENERO 26'!C209+'FEBRERO 26'!C209+'MARZO 26'!C209</f>
        <v>561838.62</v>
      </c>
      <c r="D209" s="75">
        <f>+'ENERO 26'!D209+'FEBRERO 26'!D209+'MARZO 26'!D209</f>
        <v>113929.79999999999</v>
      </c>
      <c r="E209" s="75">
        <f>+'ENERO 26'!E209+'FEBRERO 26'!E209+'MARZO 26'!E209</f>
        <v>7338.7999999999993</v>
      </c>
      <c r="F209" s="75">
        <f>+'ENERO 26'!F209+'FEBRERO 26'!F209+'MARZO 26'!F209</f>
        <v>30847.059999999998</v>
      </c>
      <c r="G209" s="75">
        <f>+'ENERO 26'!G209+'FEBRERO 26'!G209+'MARZO 26'!G209</f>
        <v>13020.78</v>
      </c>
      <c r="H209" s="75">
        <f>+'ENERO 26'!H209+'FEBRERO 26'!H209+'MARZO 26'!H209</f>
        <v>3762.75</v>
      </c>
      <c r="I209" s="75">
        <f>+'ENERO 26'!I209+'FEBRERO 26'!I209+'MARZO 26'!I209</f>
        <v>10816.77</v>
      </c>
      <c r="J209" s="75">
        <f>+'ENERO 26'!J209+'FEBRERO 26'!J209+'MARZO 26'!J209</f>
        <v>1322.6999999999998</v>
      </c>
      <c r="K209" s="75">
        <f>+'ENERO 26'!K209+'FEBRERO 26'!K209+'MARZO 26'!K209</f>
        <v>751.62</v>
      </c>
      <c r="L209" s="75">
        <f>+'ENERO 26'!L209+'FEBRERO 26'!L209+'MARZO 26'!L209</f>
        <v>7848</v>
      </c>
      <c r="M209" s="75">
        <f>+'ENERO 26'!M209</f>
        <v>1897.83</v>
      </c>
      <c r="N209" s="75">
        <f>+'ENERO 26'!N209+'FEBRERO 26'!M209+'MARZO 26'!M209</f>
        <v>0</v>
      </c>
      <c r="O209" s="76">
        <f t="shared" si="3"/>
        <v>753374.73</v>
      </c>
    </row>
    <row r="210" spans="1:15" ht="15.6" x14ac:dyDescent="0.3">
      <c r="A210" s="38" t="s">
        <v>418</v>
      </c>
      <c r="B210" s="69" t="s">
        <v>419</v>
      </c>
      <c r="C210" s="75">
        <f>+'ENERO 26'!C210+'FEBRERO 26'!C210+'MARZO 26'!C210</f>
        <v>1261950.05</v>
      </c>
      <c r="D210" s="75">
        <f>+'ENERO 26'!D210+'FEBRERO 26'!D210+'MARZO 26'!D210</f>
        <v>473572.51999999996</v>
      </c>
      <c r="E210" s="75">
        <f>+'ENERO 26'!E210+'FEBRERO 26'!E210+'MARZO 26'!E210</f>
        <v>14699.38</v>
      </c>
      <c r="F210" s="75">
        <f>+'ENERO 26'!F210+'FEBRERO 26'!F210+'MARZO 26'!F210</f>
        <v>68123.01999999999</v>
      </c>
      <c r="G210" s="75">
        <f>+'ENERO 26'!G210+'FEBRERO 26'!G210+'MARZO 26'!G210</f>
        <v>31704.600000000002</v>
      </c>
      <c r="H210" s="75">
        <f>+'ENERO 26'!H210+'FEBRERO 26'!H210+'MARZO 26'!H210</f>
        <v>9083.2099999999991</v>
      </c>
      <c r="I210" s="75">
        <f>+'ENERO 26'!I210+'FEBRERO 26'!I210+'MARZO 26'!I210</f>
        <v>27962.79</v>
      </c>
      <c r="J210" s="75">
        <f>+'ENERO 26'!J210+'FEBRERO 26'!J210+'MARZO 26'!J210</f>
        <v>2295.81</v>
      </c>
      <c r="K210" s="75">
        <f>+'ENERO 26'!K210+'FEBRERO 26'!K210+'MARZO 26'!K210</f>
        <v>2083.36</v>
      </c>
      <c r="L210" s="75">
        <f>+'ENERO 26'!L210+'FEBRERO 26'!L210+'MARZO 26'!L210</f>
        <v>0</v>
      </c>
      <c r="M210" s="75">
        <f>+'ENERO 26'!M210</f>
        <v>2458.48</v>
      </c>
      <c r="N210" s="75">
        <f>+'ENERO 26'!N210+'FEBRERO 26'!M210+'MARZO 26'!M210</f>
        <v>0</v>
      </c>
      <c r="O210" s="76">
        <f t="shared" si="3"/>
        <v>1893933.2200000002</v>
      </c>
    </row>
    <row r="211" spans="1:15" ht="15.6" x14ac:dyDescent="0.3">
      <c r="A211" s="38" t="s">
        <v>420</v>
      </c>
      <c r="B211" s="69" t="s">
        <v>421</v>
      </c>
      <c r="C211" s="75">
        <f>+'ENERO 26'!C211+'FEBRERO 26'!C211+'MARZO 26'!C211</f>
        <v>939188.22</v>
      </c>
      <c r="D211" s="75">
        <f>+'ENERO 26'!D211+'FEBRERO 26'!D211+'MARZO 26'!D211</f>
        <v>189026.04</v>
      </c>
      <c r="E211" s="75">
        <f>+'ENERO 26'!E211+'FEBRERO 26'!E211+'MARZO 26'!E211</f>
        <v>11987.65</v>
      </c>
      <c r="F211" s="75">
        <f>+'ENERO 26'!F211+'FEBRERO 26'!F211+'MARZO 26'!F211</f>
        <v>51376.34</v>
      </c>
      <c r="G211" s="75">
        <f>+'ENERO 26'!G211+'FEBRERO 26'!G211+'MARZO 26'!G211</f>
        <v>25035.79</v>
      </c>
      <c r="H211" s="75">
        <f>+'ENERO 26'!H211+'FEBRERO 26'!H211+'MARZO 26'!H211</f>
        <v>6394.57</v>
      </c>
      <c r="I211" s="75">
        <f>+'ENERO 26'!I211+'FEBRERO 26'!I211+'MARZO 26'!I211</f>
        <v>19752.309999999998</v>
      </c>
      <c r="J211" s="75">
        <f>+'ENERO 26'!J211+'FEBRERO 26'!J211+'MARZO 26'!J211</f>
        <v>2126.94</v>
      </c>
      <c r="K211" s="75">
        <f>+'ENERO 26'!K211+'FEBRERO 26'!K211+'MARZO 26'!K211</f>
        <v>1320.48</v>
      </c>
      <c r="L211" s="75">
        <f>+'ENERO 26'!L211+'FEBRERO 26'!L211+'MARZO 26'!L211</f>
        <v>0</v>
      </c>
      <c r="M211" s="75">
        <f>+'ENERO 26'!M211</f>
        <v>2242.5</v>
      </c>
      <c r="N211" s="75">
        <f>+'ENERO 26'!N211+'FEBRERO 26'!M211+'MARZO 26'!M211</f>
        <v>0</v>
      </c>
      <c r="O211" s="76">
        <f t="shared" si="3"/>
        <v>1248450.8400000001</v>
      </c>
    </row>
    <row r="212" spans="1:15" ht="15.6" x14ac:dyDescent="0.3">
      <c r="A212" s="38" t="s">
        <v>422</v>
      </c>
      <c r="B212" s="69" t="s">
        <v>423</v>
      </c>
      <c r="C212" s="75">
        <f>+'ENERO 26'!C212+'FEBRERO 26'!C212+'MARZO 26'!C212</f>
        <v>290283.34000000003</v>
      </c>
      <c r="D212" s="75">
        <f>+'ENERO 26'!D212+'FEBRERO 26'!D212+'MARZO 26'!D212</f>
        <v>114398.76</v>
      </c>
      <c r="E212" s="75">
        <f>+'ENERO 26'!E212+'FEBRERO 26'!E212+'MARZO 26'!E212</f>
        <v>3979.7799999999997</v>
      </c>
      <c r="F212" s="75">
        <f>+'ENERO 26'!F212+'FEBRERO 26'!F212+'MARZO 26'!F212</f>
        <v>15784.730000000001</v>
      </c>
      <c r="G212" s="75">
        <f>+'ENERO 26'!G212+'FEBRERO 26'!G212+'MARZO 26'!G212</f>
        <v>4334.1499999999996</v>
      </c>
      <c r="H212" s="75">
        <f>+'ENERO 26'!H212+'FEBRERO 26'!H212+'MARZO 26'!H212</f>
        <v>1789.01</v>
      </c>
      <c r="I212" s="75">
        <f>+'ENERO 26'!I212+'FEBRERO 26'!I212+'MARZO 26'!I212</f>
        <v>3941.39</v>
      </c>
      <c r="J212" s="75">
        <f>+'ENERO 26'!J212+'FEBRERO 26'!J212+'MARZO 26'!J212</f>
        <v>780.81</v>
      </c>
      <c r="K212" s="75">
        <f>+'ENERO 26'!K212+'FEBRERO 26'!K212+'MARZO 26'!K212</f>
        <v>299.18</v>
      </c>
      <c r="L212" s="75">
        <f>+'ENERO 26'!L212+'FEBRERO 26'!L212+'MARZO 26'!L212</f>
        <v>0</v>
      </c>
      <c r="M212" s="75">
        <f>+'ENERO 26'!M212</f>
        <v>1638.81</v>
      </c>
      <c r="N212" s="75">
        <f>+'ENERO 26'!N212+'FEBRERO 26'!M212+'MARZO 26'!M212</f>
        <v>0</v>
      </c>
      <c r="O212" s="76">
        <f t="shared" si="3"/>
        <v>437229.96000000008</v>
      </c>
    </row>
    <row r="213" spans="1:15" ht="15.6" x14ac:dyDescent="0.3">
      <c r="A213" s="38" t="s">
        <v>424</v>
      </c>
      <c r="B213" s="69" t="s">
        <v>425</v>
      </c>
      <c r="C213" s="75">
        <f>+'ENERO 26'!C213+'FEBRERO 26'!C213+'MARZO 26'!C213</f>
        <v>3845189.19</v>
      </c>
      <c r="D213" s="75">
        <f>+'ENERO 26'!D213+'FEBRERO 26'!D213+'MARZO 26'!D213</f>
        <v>820817.19</v>
      </c>
      <c r="E213" s="75">
        <f>+'ENERO 26'!E213+'FEBRERO 26'!E213+'MARZO 26'!E213</f>
        <v>44440.340000000004</v>
      </c>
      <c r="F213" s="75">
        <f>+'ENERO 26'!F213+'FEBRERO 26'!F213+'MARZO 26'!F213</f>
        <v>207654.92999999996</v>
      </c>
      <c r="G213" s="75">
        <f>+'ENERO 26'!G213+'FEBRERO 26'!G213+'MARZO 26'!G213</f>
        <v>119734.39</v>
      </c>
      <c r="H213" s="75">
        <f>+'ENERO 26'!H213+'FEBRERO 26'!H213+'MARZO 26'!H213</f>
        <v>27795.3</v>
      </c>
      <c r="I213" s="75">
        <f>+'ENERO 26'!I213+'FEBRERO 26'!I213+'MARZO 26'!I213</f>
        <v>94855.260000000009</v>
      </c>
      <c r="J213" s="75">
        <f>+'ENERO 26'!J213+'FEBRERO 26'!J213+'MARZO 26'!J213</f>
        <v>7081.5300000000007</v>
      </c>
      <c r="K213" s="75">
        <f>+'ENERO 26'!K213+'FEBRERO 26'!K213+'MARZO 26'!K213</f>
        <v>6341.9000000000005</v>
      </c>
      <c r="L213" s="75">
        <f>+'ENERO 26'!L213+'FEBRERO 26'!L213+'MARZO 26'!L213</f>
        <v>0</v>
      </c>
      <c r="M213" s="75">
        <f>+'ENERO 26'!M213</f>
        <v>5038.71</v>
      </c>
      <c r="N213" s="75">
        <f>+'ENERO 26'!N213+'FEBRERO 26'!M213+'MARZO 26'!M213</f>
        <v>144139.72999999998</v>
      </c>
      <c r="O213" s="76">
        <f t="shared" si="3"/>
        <v>5323088.4699999988</v>
      </c>
    </row>
    <row r="214" spans="1:15" ht="15.6" x14ac:dyDescent="0.3">
      <c r="A214" s="38" t="s">
        <v>426</v>
      </c>
      <c r="B214" s="69" t="s">
        <v>427</v>
      </c>
      <c r="C214" s="75">
        <f>+'ENERO 26'!C214+'FEBRERO 26'!C214+'MARZO 26'!C214</f>
        <v>692623.69</v>
      </c>
      <c r="D214" s="75">
        <f>+'ENERO 26'!D214+'FEBRERO 26'!D214+'MARZO 26'!D214</f>
        <v>313238.44</v>
      </c>
      <c r="E214" s="75">
        <f>+'ENERO 26'!E214+'FEBRERO 26'!E214+'MARZO 26'!E214</f>
        <v>8406.76</v>
      </c>
      <c r="F214" s="75">
        <f>+'ENERO 26'!F214+'FEBRERO 26'!F214+'MARZO 26'!F214</f>
        <v>37932.22</v>
      </c>
      <c r="G214" s="75">
        <f>+'ENERO 26'!G214+'FEBRERO 26'!G214+'MARZO 26'!G214</f>
        <v>16671.93</v>
      </c>
      <c r="H214" s="75">
        <f>+'ENERO 26'!H214+'FEBRERO 26'!H214+'MARZO 26'!H214</f>
        <v>4991.1100000000006</v>
      </c>
      <c r="I214" s="75">
        <f>+'ENERO 26'!I214+'FEBRERO 26'!I214+'MARZO 26'!I214</f>
        <v>14996.32</v>
      </c>
      <c r="J214" s="75">
        <f>+'ENERO 26'!J214+'FEBRERO 26'!J214+'MARZO 26'!J214</f>
        <v>1419.33</v>
      </c>
      <c r="K214" s="75">
        <f>+'ENERO 26'!K214+'FEBRERO 26'!K214+'MARZO 26'!K214</f>
        <v>1133.96</v>
      </c>
      <c r="L214" s="75">
        <f>+'ENERO 26'!L214+'FEBRERO 26'!L214+'MARZO 26'!L214</f>
        <v>0</v>
      </c>
      <c r="M214" s="75">
        <f>+'ENERO 26'!M214</f>
        <v>2010.29</v>
      </c>
      <c r="N214" s="75">
        <f>+'ENERO 26'!N214+'FEBRERO 26'!M214+'MARZO 26'!M214</f>
        <v>0</v>
      </c>
      <c r="O214" s="76">
        <f t="shared" si="3"/>
        <v>1093424.05</v>
      </c>
    </row>
    <row r="215" spans="1:15" ht="15.6" x14ac:dyDescent="0.3">
      <c r="A215" s="38" t="s">
        <v>428</v>
      </c>
      <c r="B215" s="69" t="s">
        <v>429</v>
      </c>
      <c r="C215" s="75">
        <f>+'ENERO 26'!C215+'FEBRERO 26'!C215+'MARZO 26'!C215</f>
        <v>4126898.29</v>
      </c>
      <c r="D215" s="75">
        <f>+'ENERO 26'!D215+'FEBRERO 26'!D215+'MARZO 26'!D215</f>
        <v>593625.17999999993</v>
      </c>
      <c r="E215" s="75">
        <f>+'ENERO 26'!E215+'FEBRERO 26'!E215+'MARZO 26'!E215</f>
        <v>46349.82</v>
      </c>
      <c r="F215" s="75">
        <f>+'ENERO 26'!F215+'FEBRERO 26'!F215+'MARZO 26'!F215</f>
        <v>220617.66</v>
      </c>
      <c r="G215" s="75">
        <f>+'ENERO 26'!G215+'FEBRERO 26'!G215+'MARZO 26'!G215</f>
        <v>133420.20000000001</v>
      </c>
      <c r="H215" s="75">
        <f>+'ENERO 26'!H215+'FEBRERO 26'!H215+'MARZO 26'!H215</f>
        <v>30108.92</v>
      </c>
      <c r="I215" s="75">
        <f>+'ENERO 26'!I215+'FEBRERO 26'!I215+'MARZO 26'!I215</f>
        <v>106086.54000000001</v>
      </c>
      <c r="J215" s="75">
        <f>+'ENERO 26'!J215+'FEBRERO 26'!J215+'MARZO 26'!J215</f>
        <v>7342.26</v>
      </c>
      <c r="K215" s="75">
        <f>+'ENERO 26'!K215+'FEBRERO 26'!K215+'MARZO 26'!K215</f>
        <v>7077.23</v>
      </c>
      <c r="L215" s="75">
        <f>+'ENERO 26'!L215+'FEBRERO 26'!L215+'MARZO 26'!L215</f>
        <v>0</v>
      </c>
      <c r="M215" s="75">
        <f>+'ENERO 26'!M215</f>
        <v>5463.41</v>
      </c>
      <c r="N215" s="75">
        <f>+'ENERO 26'!N215+'FEBRERO 26'!M215+'MARZO 26'!M215</f>
        <v>119491.69999999998</v>
      </c>
      <c r="O215" s="76">
        <f t="shared" si="3"/>
        <v>5396481.2100000009</v>
      </c>
    </row>
    <row r="216" spans="1:15" ht="15.6" x14ac:dyDescent="0.3">
      <c r="A216" s="38" t="s">
        <v>430</v>
      </c>
      <c r="B216" s="69" t="s">
        <v>431</v>
      </c>
      <c r="C216" s="75">
        <f>+'ENERO 26'!C216+'FEBRERO 26'!C216+'MARZO 26'!C216</f>
        <v>1805680.86</v>
      </c>
      <c r="D216" s="75">
        <f>+'ENERO 26'!D216+'FEBRERO 26'!D216+'MARZO 26'!D216</f>
        <v>247846.80000000002</v>
      </c>
      <c r="E216" s="75">
        <f>+'ENERO 26'!E216+'FEBRERO 26'!E216+'MARZO 26'!E216</f>
        <v>22013.919999999998</v>
      </c>
      <c r="F216" s="75">
        <f>+'ENERO 26'!F216+'FEBRERO 26'!F216+'MARZO 26'!F216</f>
        <v>97747.540000000008</v>
      </c>
      <c r="G216" s="75">
        <f>+'ENERO 26'!G216+'FEBRERO 26'!G216+'MARZO 26'!G216</f>
        <v>48716.32</v>
      </c>
      <c r="H216" s="75">
        <f>+'ENERO 26'!H216+'FEBRERO 26'!H216+'MARZO 26'!H216</f>
        <v>12553.75</v>
      </c>
      <c r="I216" s="75">
        <f>+'ENERO 26'!I216+'FEBRERO 26'!I216+'MARZO 26'!I216</f>
        <v>39524.880000000005</v>
      </c>
      <c r="J216" s="75">
        <f>+'ENERO 26'!J216+'FEBRERO 26'!J216+'MARZO 26'!J216</f>
        <v>3762.24</v>
      </c>
      <c r="K216" s="75">
        <f>+'ENERO 26'!K216+'FEBRERO 26'!K216+'MARZO 26'!K216</f>
        <v>2711.05</v>
      </c>
      <c r="L216" s="75">
        <f>+'ENERO 26'!L216+'FEBRERO 26'!L216+'MARZO 26'!L216</f>
        <v>361895</v>
      </c>
      <c r="M216" s="75">
        <f>+'ENERO 26'!M216</f>
        <v>2949.92</v>
      </c>
      <c r="N216" s="75">
        <f>+'ENERO 26'!N216+'FEBRERO 26'!M216+'MARZO 26'!M216</f>
        <v>0</v>
      </c>
      <c r="O216" s="76">
        <f t="shared" si="3"/>
        <v>2645402.2799999998</v>
      </c>
    </row>
    <row r="217" spans="1:15" ht="15.6" x14ac:dyDescent="0.3">
      <c r="A217" s="38" t="s">
        <v>432</v>
      </c>
      <c r="B217" s="69" t="s">
        <v>433</v>
      </c>
      <c r="C217" s="75">
        <f>+'ENERO 26'!C217+'FEBRERO 26'!C217+'MARZO 26'!C217</f>
        <v>417306.14</v>
      </c>
      <c r="D217" s="75">
        <f>+'ENERO 26'!D217+'FEBRERO 26'!D217+'MARZO 26'!D217</f>
        <v>218948.16</v>
      </c>
      <c r="E217" s="75">
        <f>+'ENERO 26'!E217+'FEBRERO 26'!E217+'MARZO 26'!E217</f>
        <v>6293.62</v>
      </c>
      <c r="F217" s="75">
        <f>+'ENERO 26'!F217+'FEBRERO 26'!F217+'MARZO 26'!F217</f>
        <v>23111.77</v>
      </c>
      <c r="G217" s="75">
        <f>+'ENERO 26'!G217+'FEBRERO 26'!G217+'MARZO 26'!G217</f>
        <v>4262.33</v>
      </c>
      <c r="H217" s="75">
        <f>+'ENERO 26'!H217+'FEBRERO 26'!H217+'MARZO 26'!H217</f>
        <v>2385.2799999999997</v>
      </c>
      <c r="I217" s="75">
        <f>+'ENERO 26'!I217+'FEBRERO 26'!I217+'MARZO 26'!I217</f>
        <v>3939.0400000000004</v>
      </c>
      <c r="J217" s="75">
        <f>+'ENERO 26'!J217+'FEBRERO 26'!J217+'MARZO 26'!J217</f>
        <v>1341.15</v>
      </c>
      <c r="K217" s="75">
        <f>+'ENERO 26'!K217+'FEBRERO 26'!K217+'MARZO 26'!K217</f>
        <v>312.19</v>
      </c>
      <c r="L217" s="75">
        <f>+'ENERO 26'!L217+'FEBRERO 26'!L217+'MARZO 26'!L217</f>
        <v>11913</v>
      </c>
      <c r="M217" s="75">
        <f>+'ENERO 26'!M217</f>
        <v>1633.2</v>
      </c>
      <c r="N217" s="75">
        <f>+'ENERO 26'!N217+'FEBRERO 26'!M217+'MARZO 26'!M217</f>
        <v>0</v>
      </c>
      <c r="O217" s="76">
        <f t="shared" si="3"/>
        <v>691445.88</v>
      </c>
    </row>
    <row r="218" spans="1:15" ht="15.6" x14ac:dyDescent="0.3">
      <c r="A218" s="38" t="s">
        <v>434</v>
      </c>
      <c r="B218" s="69" t="s">
        <v>435</v>
      </c>
      <c r="C218" s="75">
        <f>+'ENERO 26'!C218+'FEBRERO 26'!C218+'MARZO 26'!C218</f>
        <v>1479437.6099999999</v>
      </c>
      <c r="D218" s="75">
        <f>+'ENERO 26'!D218+'FEBRERO 26'!D218+'MARZO 26'!D218</f>
        <v>185642.40000000002</v>
      </c>
      <c r="E218" s="75">
        <f>+'ENERO 26'!E218+'FEBRERO 26'!E218+'MARZO 26'!E218</f>
        <v>18033.8</v>
      </c>
      <c r="F218" s="75">
        <f>+'ENERO 26'!F218+'FEBRERO 26'!F218+'MARZO 26'!F218</f>
        <v>79673.23000000001</v>
      </c>
      <c r="G218" s="75">
        <f>+'ENERO 26'!G218+'FEBRERO 26'!G218+'MARZO 26'!G218</f>
        <v>39952.22</v>
      </c>
      <c r="H218" s="75">
        <f>+'ENERO 26'!H218+'FEBRERO 26'!H218+'MARZO 26'!H218</f>
        <v>10162.620000000001</v>
      </c>
      <c r="I218" s="75">
        <f>+'ENERO 26'!I218+'FEBRERO 26'!I218+'MARZO 26'!I218</f>
        <v>32232.11</v>
      </c>
      <c r="J218" s="75">
        <f>+'ENERO 26'!J218+'FEBRERO 26'!J218+'MARZO 26'!J218</f>
        <v>3142.2000000000003</v>
      </c>
      <c r="K218" s="75">
        <f>+'ENERO 26'!K218+'FEBRERO 26'!K218+'MARZO 26'!K218</f>
        <v>2154.96</v>
      </c>
      <c r="L218" s="75">
        <f>+'ENERO 26'!L218+'FEBRERO 26'!L218+'MARZO 26'!L218</f>
        <v>22694</v>
      </c>
      <c r="M218" s="75">
        <f>+'ENERO 26'!M218</f>
        <v>2707.11</v>
      </c>
      <c r="N218" s="75">
        <f>+'ENERO 26'!N218+'FEBRERO 26'!M218+'MARZO 26'!M218</f>
        <v>0</v>
      </c>
      <c r="O218" s="76">
        <f t="shared" si="3"/>
        <v>1875832.26</v>
      </c>
    </row>
    <row r="219" spans="1:15" ht="15.6" x14ac:dyDescent="0.3">
      <c r="A219" s="38" t="s">
        <v>436</v>
      </c>
      <c r="B219" s="69" t="s">
        <v>437</v>
      </c>
      <c r="C219" s="75">
        <f>+'ENERO 26'!C219+'FEBRERO 26'!C219+'MARZO 26'!C219</f>
        <v>879414.54</v>
      </c>
      <c r="D219" s="75">
        <f>+'ENERO 26'!D219+'FEBRERO 26'!D219+'MARZO 26'!D219</f>
        <v>201244.91999999998</v>
      </c>
      <c r="E219" s="75">
        <f>+'ENERO 26'!E219+'FEBRERO 26'!E219+'MARZO 26'!E219</f>
        <v>10740.16</v>
      </c>
      <c r="F219" s="75">
        <f>+'ENERO 26'!F219+'FEBRERO 26'!F219+'MARZO 26'!F219</f>
        <v>47606.39</v>
      </c>
      <c r="G219" s="75">
        <f>+'ENERO 26'!G219+'FEBRERO 26'!G219+'MARZO 26'!G219</f>
        <v>23992.16</v>
      </c>
      <c r="H219" s="75">
        <f>+'ENERO 26'!H219+'FEBRERO 26'!H219+'MARZO 26'!H219</f>
        <v>6095.5199999999995</v>
      </c>
      <c r="I219" s="75">
        <f>+'ENERO 26'!I219+'FEBRERO 26'!I219+'MARZO 26'!I219</f>
        <v>19285.169999999998</v>
      </c>
      <c r="J219" s="75">
        <f>+'ENERO 26'!J219+'FEBRERO 26'!J219+'MARZO 26'!J219</f>
        <v>1817.46</v>
      </c>
      <c r="K219" s="75">
        <f>+'ENERO 26'!K219+'FEBRERO 26'!K219+'MARZO 26'!K219</f>
        <v>1310.73</v>
      </c>
      <c r="L219" s="75">
        <f>+'ENERO 26'!L219+'FEBRERO 26'!L219+'MARZO 26'!L219</f>
        <v>13244</v>
      </c>
      <c r="M219" s="75">
        <f>+'ENERO 26'!M219</f>
        <v>2216.09</v>
      </c>
      <c r="N219" s="75">
        <f>+'ENERO 26'!N219+'FEBRERO 26'!M219+'MARZO 26'!M219</f>
        <v>0</v>
      </c>
      <c r="O219" s="76">
        <f t="shared" si="3"/>
        <v>1206967.1399999997</v>
      </c>
    </row>
    <row r="220" spans="1:15" ht="15.6" x14ac:dyDescent="0.3">
      <c r="A220" s="38" t="s">
        <v>438</v>
      </c>
      <c r="B220" s="69" t="s">
        <v>439</v>
      </c>
      <c r="C220" s="75">
        <f>+'ENERO 26'!C220+'FEBRERO 26'!C220+'MARZO 26'!C220</f>
        <v>853535.03</v>
      </c>
      <c r="D220" s="75">
        <f>+'ENERO 26'!D220+'FEBRERO 26'!D220+'MARZO 26'!D220</f>
        <v>163057.79999999999</v>
      </c>
      <c r="E220" s="75">
        <f>+'ENERO 26'!E220+'FEBRERO 26'!E220+'MARZO 26'!E220</f>
        <v>11089.599999999999</v>
      </c>
      <c r="F220" s="75">
        <f>+'ENERO 26'!F220+'FEBRERO 26'!F220+'MARZO 26'!F220</f>
        <v>46842.44</v>
      </c>
      <c r="G220" s="75">
        <f>+'ENERO 26'!G220+'FEBRERO 26'!G220+'MARZO 26'!G220</f>
        <v>22103.489999999998</v>
      </c>
      <c r="H220" s="75">
        <f>+'ENERO 26'!H220+'FEBRERO 26'!H220+'MARZO 26'!H220</f>
        <v>5745.21</v>
      </c>
      <c r="I220" s="75">
        <f>+'ENERO 26'!I220+'FEBRERO 26'!I220+'MARZO 26'!I220</f>
        <v>17375.72</v>
      </c>
      <c r="J220" s="75">
        <f>+'ENERO 26'!J220+'FEBRERO 26'!J220+'MARZO 26'!J220</f>
        <v>1993.56</v>
      </c>
      <c r="K220" s="75">
        <f>+'ENERO 26'!K220+'FEBRERO 26'!K220+'MARZO 26'!K220</f>
        <v>1159.27</v>
      </c>
      <c r="L220" s="75">
        <f>+'ENERO 26'!L220+'FEBRERO 26'!L220+'MARZO 26'!L220</f>
        <v>0</v>
      </c>
      <c r="M220" s="75">
        <f>+'ENERO 26'!M220</f>
        <v>2154.98</v>
      </c>
      <c r="N220" s="75">
        <f>+'ENERO 26'!N220+'FEBRERO 26'!M220+'MARZO 26'!M220</f>
        <v>0</v>
      </c>
      <c r="O220" s="76">
        <f t="shared" si="3"/>
        <v>1125057.1000000001</v>
      </c>
    </row>
    <row r="221" spans="1:15" ht="15.6" x14ac:dyDescent="0.3">
      <c r="A221" s="38" t="s">
        <v>440</v>
      </c>
      <c r="B221" s="69" t="s">
        <v>441</v>
      </c>
      <c r="C221" s="75">
        <f>+'ENERO 26'!C221+'FEBRERO 26'!C221+'MARZO 26'!C221</f>
        <v>1269220.68</v>
      </c>
      <c r="D221" s="75">
        <f>+'ENERO 26'!D221+'FEBRERO 26'!D221+'MARZO 26'!D221</f>
        <v>666774.56999999995</v>
      </c>
      <c r="E221" s="75">
        <f>+'ENERO 26'!E221+'FEBRERO 26'!E221+'MARZO 26'!E221</f>
        <v>14236.640000000001</v>
      </c>
      <c r="F221" s="75">
        <f>+'ENERO 26'!F221+'FEBRERO 26'!F221+'MARZO 26'!F221</f>
        <v>67226.000000000015</v>
      </c>
      <c r="G221" s="75">
        <f>+'ENERO 26'!G221+'FEBRERO 26'!G221+'MARZO 26'!G221</f>
        <v>29266.53</v>
      </c>
      <c r="H221" s="75">
        <f>+'ENERO 26'!H221+'FEBRERO 26'!H221+'MARZO 26'!H221</f>
        <v>9027.98</v>
      </c>
      <c r="I221" s="75">
        <f>+'ENERO 26'!I221+'FEBRERO 26'!I221+'MARZO 26'!I221</f>
        <v>26595.57</v>
      </c>
      <c r="J221" s="75">
        <f>+'ENERO 26'!J221+'FEBRERO 26'!J221+'MARZO 26'!J221</f>
        <v>2195.4900000000002</v>
      </c>
      <c r="K221" s="75">
        <f>+'ENERO 26'!K221+'FEBRERO 26'!K221+'MARZO 26'!K221</f>
        <v>2055.96</v>
      </c>
      <c r="L221" s="75">
        <f>+'ENERO 26'!L221+'FEBRERO 26'!L221+'MARZO 26'!L221</f>
        <v>0</v>
      </c>
      <c r="M221" s="75">
        <f>+'ENERO 26'!M221</f>
        <v>2380.7399999999998</v>
      </c>
      <c r="N221" s="75">
        <f>+'ENERO 26'!N221+'FEBRERO 26'!M221+'MARZO 26'!M221</f>
        <v>0</v>
      </c>
      <c r="O221" s="76">
        <f t="shared" si="3"/>
        <v>2088980.16</v>
      </c>
    </row>
    <row r="222" spans="1:15" ht="15.6" x14ac:dyDescent="0.3">
      <c r="A222" s="38" t="s">
        <v>442</v>
      </c>
      <c r="B222" s="69" t="s">
        <v>443</v>
      </c>
      <c r="C222" s="75">
        <f>+'ENERO 26'!C222+'FEBRERO 26'!C222+'MARZO 26'!C222</f>
        <v>644154.07999999996</v>
      </c>
      <c r="D222" s="75">
        <f>+'ENERO 26'!D222+'FEBRERO 26'!D222+'MARZO 26'!D222</f>
        <v>131832.59999999998</v>
      </c>
      <c r="E222" s="75">
        <f>+'ENERO 26'!E222+'FEBRERO 26'!E222+'MARZO 26'!E222</f>
        <v>8532.2000000000007</v>
      </c>
      <c r="F222" s="75">
        <f>+'ENERO 26'!F222+'FEBRERO 26'!F222+'MARZO 26'!F222</f>
        <v>34952.729999999996</v>
      </c>
      <c r="G222" s="75">
        <f>+'ENERO 26'!G222+'FEBRERO 26'!G222+'MARZO 26'!G222</f>
        <v>14062.060000000001</v>
      </c>
      <c r="H222" s="75">
        <f>+'ENERO 26'!H222+'FEBRERO 26'!H222+'MARZO 26'!H222</f>
        <v>4131.6099999999997</v>
      </c>
      <c r="I222" s="75">
        <f>+'ENERO 26'!I222+'FEBRERO 26'!I222+'MARZO 26'!I222</f>
        <v>11353.220000000001</v>
      </c>
      <c r="J222" s="75">
        <f>+'ENERO 26'!J222+'FEBRERO 26'!J222+'MARZO 26'!J222</f>
        <v>1659.9299999999998</v>
      </c>
      <c r="K222" s="75">
        <f>+'ENERO 26'!K222+'FEBRERO 26'!K222+'MARZO 26'!K222</f>
        <v>759.26</v>
      </c>
      <c r="L222" s="75">
        <f>+'ENERO 26'!L222+'FEBRERO 26'!L222+'MARZO 26'!L222</f>
        <v>0</v>
      </c>
      <c r="M222" s="75">
        <f>+'ENERO 26'!M222</f>
        <v>1929.63</v>
      </c>
      <c r="N222" s="75">
        <f>+'ENERO 26'!N222+'FEBRERO 26'!M222+'MARZO 26'!M222</f>
        <v>0</v>
      </c>
      <c r="O222" s="76">
        <f t="shared" si="3"/>
        <v>853367.32</v>
      </c>
    </row>
    <row r="223" spans="1:15" ht="15.6" x14ac:dyDescent="0.3">
      <c r="A223" s="38" t="s">
        <v>444</v>
      </c>
      <c r="B223" s="69" t="s">
        <v>445</v>
      </c>
      <c r="C223" s="75">
        <f>+'ENERO 26'!C223+'FEBRERO 26'!C223+'MARZO 26'!C223</f>
        <v>360408.48</v>
      </c>
      <c r="D223" s="75">
        <f>+'ENERO 26'!D223+'FEBRERO 26'!D223+'MARZO 26'!D223</f>
        <v>167494.67000000001</v>
      </c>
      <c r="E223" s="75">
        <f>+'ENERO 26'!E223+'FEBRERO 26'!E223+'MARZO 26'!E223</f>
        <v>4410.95</v>
      </c>
      <c r="F223" s="75">
        <f>+'ENERO 26'!F223+'FEBRERO 26'!F223+'MARZO 26'!F223</f>
        <v>19102.36</v>
      </c>
      <c r="G223" s="75">
        <f>+'ENERO 26'!G223+'FEBRERO 26'!G223+'MARZO 26'!G223</f>
        <v>5955.75</v>
      </c>
      <c r="H223" s="75">
        <f>+'ENERO 26'!H223+'FEBRERO 26'!H223+'MARZO 26'!H223</f>
        <v>2386.08</v>
      </c>
      <c r="I223" s="75">
        <f>+'ENERO 26'!I223+'FEBRERO 26'!I223+'MARZO 26'!I223</f>
        <v>5854.81</v>
      </c>
      <c r="J223" s="75">
        <f>+'ENERO 26'!J223+'FEBRERO 26'!J223+'MARZO 26'!J223</f>
        <v>861.54</v>
      </c>
      <c r="K223" s="75">
        <f>+'ENERO 26'!K223+'FEBRERO 26'!K223+'MARZO 26'!K223</f>
        <v>475.53</v>
      </c>
      <c r="L223" s="75">
        <f>+'ENERO 26'!L223+'FEBRERO 26'!L223+'MARZO 26'!L223</f>
        <v>1346</v>
      </c>
      <c r="M223" s="75">
        <f>+'ENERO 26'!M223</f>
        <v>1689.74</v>
      </c>
      <c r="N223" s="75">
        <f>+'ENERO 26'!N223+'FEBRERO 26'!M223+'MARZO 26'!M223</f>
        <v>0</v>
      </c>
      <c r="O223" s="76">
        <f t="shared" si="3"/>
        <v>569985.91</v>
      </c>
    </row>
    <row r="224" spans="1:15" ht="15.6" x14ac:dyDescent="0.3">
      <c r="A224" s="38" t="s">
        <v>446</v>
      </c>
      <c r="B224" s="69" t="s">
        <v>447</v>
      </c>
      <c r="C224" s="75">
        <f>+'ENERO 26'!C224+'FEBRERO 26'!C224+'MARZO 26'!C224</f>
        <v>500396.16</v>
      </c>
      <c r="D224" s="75">
        <f>+'ENERO 26'!D224+'FEBRERO 26'!D224+'MARZO 26'!D224</f>
        <v>248569.2</v>
      </c>
      <c r="E224" s="75">
        <f>+'ENERO 26'!E224+'FEBRERO 26'!E224+'MARZO 26'!E224</f>
        <v>6917.97</v>
      </c>
      <c r="F224" s="75">
        <f>+'ENERO 26'!F224+'FEBRERO 26'!F224+'MARZO 26'!F224</f>
        <v>27348.14</v>
      </c>
      <c r="G224" s="75">
        <f>+'ENERO 26'!G224+'FEBRERO 26'!G224+'MARZO 26'!G224</f>
        <v>8512.84</v>
      </c>
      <c r="H224" s="75">
        <f>+'ENERO 26'!H224+'FEBRERO 26'!H224+'MARZO 26'!H224</f>
        <v>3093.99</v>
      </c>
      <c r="I224" s="75">
        <f>+'ENERO 26'!I224+'FEBRERO 26'!I224+'MARZO 26'!I224</f>
        <v>7291.1</v>
      </c>
      <c r="J224" s="75">
        <f>+'ENERO 26'!J224+'FEBRERO 26'!J224+'MARZO 26'!J224</f>
        <v>1353.4499999999998</v>
      </c>
      <c r="K224" s="75">
        <f>+'ENERO 26'!K224+'FEBRERO 26'!K224+'MARZO 26'!K224</f>
        <v>519.62</v>
      </c>
      <c r="L224" s="75">
        <f>+'ENERO 26'!L224+'FEBRERO 26'!L224+'MARZO 26'!L224</f>
        <v>6428</v>
      </c>
      <c r="M224" s="75">
        <f>+'ENERO 26'!M224</f>
        <v>1764.99</v>
      </c>
      <c r="N224" s="75">
        <f>+'ENERO 26'!N224+'FEBRERO 26'!M224+'MARZO 26'!M224</f>
        <v>0</v>
      </c>
      <c r="O224" s="76">
        <f t="shared" si="3"/>
        <v>812195.45999999985</v>
      </c>
    </row>
    <row r="225" spans="1:15" ht="15.6" x14ac:dyDescent="0.3">
      <c r="A225" s="38" t="s">
        <v>448</v>
      </c>
      <c r="B225" s="69" t="s">
        <v>449</v>
      </c>
      <c r="C225" s="75">
        <f>+'ENERO 26'!C225+'FEBRERO 26'!C225+'MARZO 26'!C225</f>
        <v>1055690.1400000001</v>
      </c>
      <c r="D225" s="75">
        <f>+'ENERO 26'!D225+'FEBRERO 26'!D225+'MARZO 26'!D225</f>
        <v>177071.7</v>
      </c>
      <c r="E225" s="75">
        <f>+'ENERO 26'!E225+'FEBRERO 26'!E225+'MARZO 26'!E225</f>
        <v>13063.18</v>
      </c>
      <c r="F225" s="75">
        <f>+'ENERO 26'!F225+'FEBRERO 26'!F225+'MARZO 26'!F225</f>
        <v>57027.08</v>
      </c>
      <c r="G225" s="75">
        <f>+'ENERO 26'!G225+'FEBRERO 26'!G225+'MARZO 26'!G225</f>
        <v>24249.14</v>
      </c>
      <c r="H225" s="75">
        <f>+'ENERO 26'!H225+'FEBRERO 26'!H225+'MARZO 26'!H225</f>
        <v>7219.76</v>
      </c>
      <c r="I225" s="75">
        <f>+'ENERO 26'!I225+'FEBRERO 26'!I225+'MARZO 26'!I225</f>
        <v>20309.07</v>
      </c>
      <c r="J225" s="75">
        <f>+'ENERO 26'!J225+'FEBRERO 26'!J225+'MARZO 26'!J225</f>
        <v>2374.92</v>
      </c>
      <c r="K225" s="75">
        <f>+'ENERO 26'!K225+'FEBRERO 26'!K225+'MARZO 26'!K225</f>
        <v>1512.73</v>
      </c>
      <c r="L225" s="75">
        <f>+'ENERO 26'!L225+'FEBRERO 26'!L225+'MARZO 26'!L225</f>
        <v>0</v>
      </c>
      <c r="M225" s="75">
        <f>+'ENERO 26'!M225</f>
        <v>2198.2199999999998</v>
      </c>
      <c r="N225" s="75">
        <f>+'ENERO 26'!N225+'FEBRERO 26'!M225+'MARZO 26'!M225</f>
        <v>0</v>
      </c>
      <c r="O225" s="76">
        <f t="shared" si="3"/>
        <v>1360715.94</v>
      </c>
    </row>
    <row r="226" spans="1:15" ht="15.6" x14ac:dyDescent="0.3">
      <c r="A226" s="38" t="s">
        <v>450</v>
      </c>
      <c r="B226" s="69" t="s">
        <v>451</v>
      </c>
      <c r="C226" s="75">
        <f>+'ENERO 26'!C226+'FEBRERO 26'!C226+'MARZO 26'!C226</f>
        <v>331563.48</v>
      </c>
      <c r="D226" s="75">
        <f>+'ENERO 26'!D226+'FEBRERO 26'!D226+'MARZO 26'!D226</f>
        <v>176583.24</v>
      </c>
      <c r="E226" s="75">
        <f>+'ENERO 26'!E226+'FEBRERO 26'!E226+'MARZO 26'!E226</f>
        <v>5077.8</v>
      </c>
      <c r="F226" s="75">
        <f>+'ENERO 26'!F226+'FEBRERO 26'!F226+'MARZO 26'!F226</f>
        <v>18442.88</v>
      </c>
      <c r="G226" s="75">
        <f>+'ENERO 26'!G226+'FEBRERO 26'!G226+'MARZO 26'!G226</f>
        <v>3761.4199999999996</v>
      </c>
      <c r="H226" s="75">
        <f>+'ENERO 26'!H226+'FEBRERO 26'!H226+'MARZO 26'!H226</f>
        <v>1872.5900000000001</v>
      </c>
      <c r="I226" s="75">
        <f>+'ENERO 26'!I226+'FEBRERO 26'!I226+'MARZO 26'!I226</f>
        <v>3235.59</v>
      </c>
      <c r="J226" s="75">
        <f>+'ENERO 26'!J226+'FEBRERO 26'!J226+'MARZO 26'!J226</f>
        <v>1081.56</v>
      </c>
      <c r="K226" s="75">
        <f>+'ENERO 26'!K226+'FEBRERO 26'!K226+'MARZO 26'!K226</f>
        <v>233.94</v>
      </c>
      <c r="L226" s="75">
        <f>+'ENERO 26'!L226+'FEBRERO 26'!L226+'MARZO 26'!L226</f>
        <v>0</v>
      </c>
      <c r="M226" s="75">
        <f>+'ENERO 26'!M226</f>
        <v>1620.1</v>
      </c>
      <c r="N226" s="75">
        <f>+'ENERO 26'!N226+'FEBRERO 26'!M226+'MARZO 26'!M226</f>
        <v>0</v>
      </c>
      <c r="O226" s="76">
        <f t="shared" si="3"/>
        <v>543472.59999999986</v>
      </c>
    </row>
    <row r="227" spans="1:15" ht="15.6" x14ac:dyDescent="0.3">
      <c r="A227" s="38" t="s">
        <v>452</v>
      </c>
      <c r="B227" s="69" t="s">
        <v>453</v>
      </c>
      <c r="C227" s="75">
        <f>+'ENERO 26'!C227+'FEBRERO 26'!C227+'MARZO 26'!C227</f>
        <v>973044.09</v>
      </c>
      <c r="D227" s="75">
        <f>+'ENERO 26'!D227+'FEBRERO 26'!D227+'MARZO 26'!D227</f>
        <v>475553.10000000009</v>
      </c>
      <c r="E227" s="75">
        <f>+'ENERO 26'!E227+'FEBRERO 26'!E227+'MARZO 26'!E227</f>
        <v>12145.32</v>
      </c>
      <c r="F227" s="75">
        <f>+'ENERO 26'!F227+'FEBRERO 26'!F227+'MARZO 26'!F227</f>
        <v>53776.97</v>
      </c>
      <c r="G227" s="75">
        <f>+'ENERO 26'!G227+'FEBRERO 26'!G227+'MARZO 26'!G227</f>
        <v>18503.400000000001</v>
      </c>
      <c r="H227" s="75">
        <f>+'ENERO 26'!H227+'FEBRERO 26'!H227+'MARZO 26'!H227</f>
        <v>6950.9900000000007</v>
      </c>
      <c r="I227" s="75">
        <f>+'ENERO 26'!I227+'FEBRERO 26'!I227+'MARZO 26'!I227</f>
        <v>18465.419999999998</v>
      </c>
      <c r="J227" s="75">
        <f>+'ENERO 26'!J227+'FEBRERO 26'!J227+'MARZO 26'!J227</f>
        <v>2011.92</v>
      </c>
      <c r="K227" s="75">
        <f>+'ENERO 26'!K227+'FEBRERO 26'!K227+'MARZO 26'!K227</f>
        <v>1551.48</v>
      </c>
      <c r="L227" s="75">
        <f>+'ENERO 26'!L227+'FEBRERO 26'!L227+'MARZO 26'!L227</f>
        <v>70458</v>
      </c>
      <c r="M227" s="75">
        <f>+'ENERO 26'!M227</f>
        <v>2061.64</v>
      </c>
      <c r="N227" s="75">
        <f>+'ENERO 26'!N227+'FEBRERO 26'!M227+'MARZO 26'!M227</f>
        <v>0</v>
      </c>
      <c r="O227" s="76">
        <f t="shared" si="3"/>
        <v>1634522.3299999996</v>
      </c>
    </row>
    <row r="228" spans="1:15" ht="15.6" x14ac:dyDescent="0.3">
      <c r="A228" s="38" t="s">
        <v>454</v>
      </c>
      <c r="B228" s="69" t="s">
        <v>455</v>
      </c>
      <c r="C228" s="75">
        <f>+'ENERO 26'!C228+'FEBRERO 26'!C228+'MARZO 26'!C228</f>
        <v>991554.8</v>
      </c>
      <c r="D228" s="75">
        <f>+'ENERO 26'!D228+'FEBRERO 26'!D228+'MARZO 26'!D228</f>
        <v>368101.44999999995</v>
      </c>
      <c r="E228" s="75">
        <f>+'ENERO 26'!E228+'FEBRERO 26'!E228+'MARZO 26'!E228</f>
        <v>12025.829999999998</v>
      </c>
      <c r="F228" s="75">
        <f>+'ENERO 26'!F228+'FEBRERO 26'!F228+'MARZO 26'!F228</f>
        <v>54130.520000000004</v>
      </c>
      <c r="G228" s="75">
        <f>+'ENERO 26'!G228+'FEBRERO 26'!G228+'MARZO 26'!G228</f>
        <v>18494.32</v>
      </c>
      <c r="H228" s="75">
        <f>+'ENERO 26'!H228+'FEBRERO 26'!H228+'MARZO 26'!H228</f>
        <v>7076.84</v>
      </c>
      <c r="I228" s="75">
        <f>+'ENERO 26'!I228+'FEBRERO 26'!I228+'MARZO 26'!I228</f>
        <v>18779.8</v>
      </c>
      <c r="J228" s="75">
        <f>+'ENERO 26'!J228+'FEBRERO 26'!J228+'MARZO 26'!J228</f>
        <v>1995.63</v>
      </c>
      <c r="K228" s="75">
        <f>+'ENERO 26'!K228+'FEBRERO 26'!K228+'MARZO 26'!K228</f>
        <v>1588.52</v>
      </c>
      <c r="L228" s="75">
        <f>+'ENERO 26'!L228+'FEBRERO 26'!L228+'MARZO 26'!L228</f>
        <v>15667</v>
      </c>
      <c r="M228" s="75">
        <f>+'ENERO 26'!M228</f>
        <v>2066.63</v>
      </c>
      <c r="N228" s="75">
        <f>+'ENERO 26'!N228+'FEBRERO 26'!M228+'MARZO 26'!M228</f>
        <v>0</v>
      </c>
      <c r="O228" s="76">
        <f t="shared" si="3"/>
        <v>1491481.34</v>
      </c>
    </row>
    <row r="229" spans="1:15" ht="15.6" x14ac:dyDescent="0.3">
      <c r="A229" s="38" t="s">
        <v>456</v>
      </c>
      <c r="B229" s="69" t="s">
        <v>457</v>
      </c>
      <c r="C229" s="75">
        <f>+'ENERO 26'!C229+'FEBRERO 26'!C229+'MARZO 26'!C229</f>
        <v>437621.88999999996</v>
      </c>
      <c r="D229" s="75">
        <f>+'ENERO 26'!D229+'FEBRERO 26'!D229+'MARZO 26'!D229</f>
        <v>152831.73000000001</v>
      </c>
      <c r="E229" s="75">
        <f>+'ENERO 26'!E229+'FEBRERO 26'!E229+'MARZO 26'!E229</f>
        <v>5715.98</v>
      </c>
      <c r="F229" s="75">
        <f>+'ENERO 26'!F229+'FEBRERO 26'!F229+'MARZO 26'!F229</f>
        <v>23849.61</v>
      </c>
      <c r="G229" s="75">
        <f>+'ENERO 26'!G229+'FEBRERO 26'!G229+'MARZO 26'!G229</f>
        <v>10241.619999999999</v>
      </c>
      <c r="H229" s="75">
        <f>+'ENERO 26'!H229+'FEBRERO 26'!H229+'MARZO 26'!H229</f>
        <v>2874.6200000000003</v>
      </c>
      <c r="I229" s="75">
        <f>+'ENERO 26'!I229+'FEBRERO 26'!I229+'MARZO 26'!I229</f>
        <v>8328.08</v>
      </c>
      <c r="J229" s="75">
        <f>+'ENERO 26'!J229+'FEBRERO 26'!J229+'MARZO 26'!J229</f>
        <v>1050.06</v>
      </c>
      <c r="K229" s="75">
        <f>+'ENERO 26'!K229+'FEBRERO 26'!K229+'MARZO 26'!K229</f>
        <v>555.61</v>
      </c>
      <c r="L229" s="75">
        <f>+'ENERO 26'!L229+'FEBRERO 26'!L229+'MARZO 26'!L229</f>
        <v>16434</v>
      </c>
      <c r="M229" s="75">
        <f>+'ENERO 26'!M229</f>
        <v>1817.59</v>
      </c>
      <c r="N229" s="75">
        <f>+'ENERO 26'!N229+'FEBRERO 26'!M229+'MARZO 26'!M229</f>
        <v>0</v>
      </c>
      <c r="O229" s="76">
        <f t="shared" si="3"/>
        <v>661320.78999999992</v>
      </c>
    </row>
    <row r="230" spans="1:15" ht="15.6" x14ac:dyDescent="0.3">
      <c r="A230" s="38" t="s">
        <v>458</v>
      </c>
      <c r="B230" s="69" t="s">
        <v>459</v>
      </c>
      <c r="C230" s="75">
        <f>+'ENERO 26'!C230+'FEBRERO 26'!C230+'MARZO 26'!C230</f>
        <v>481680.18999999994</v>
      </c>
      <c r="D230" s="75">
        <f>+'ENERO 26'!D230+'FEBRERO 26'!D230+'MARZO 26'!D230</f>
        <v>208663.57</v>
      </c>
      <c r="E230" s="75">
        <f>+'ENERO 26'!E230+'FEBRERO 26'!E230+'MARZO 26'!E230</f>
        <v>6421.5599999999995</v>
      </c>
      <c r="F230" s="75">
        <f>+'ENERO 26'!F230+'FEBRERO 26'!F230+'MARZO 26'!F230</f>
        <v>26227.629999999997</v>
      </c>
      <c r="G230" s="75">
        <f>+'ENERO 26'!G230+'FEBRERO 26'!G230+'MARZO 26'!G230</f>
        <v>9781.1</v>
      </c>
      <c r="H230" s="75">
        <f>+'ENERO 26'!H230+'FEBRERO 26'!H230+'MARZO 26'!H230</f>
        <v>3085.3100000000004</v>
      </c>
      <c r="I230" s="75">
        <f>+'ENERO 26'!I230+'FEBRERO 26'!I230+'MARZO 26'!I230</f>
        <v>8169.7099999999991</v>
      </c>
      <c r="J230" s="75">
        <f>+'ENERO 26'!J230+'FEBRERO 26'!J230+'MARZO 26'!J230</f>
        <v>1219.8899999999999</v>
      </c>
      <c r="K230" s="75">
        <f>+'ENERO 26'!K230+'FEBRERO 26'!K230+'MARZO 26'!K230</f>
        <v>564.66999999999996</v>
      </c>
      <c r="L230" s="75">
        <f>+'ENERO 26'!L230+'FEBRERO 26'!L230+'MARZO 26'!L230</f>
        <v>33594</v>
      </c>
      <c r="M230" s="75">
        <f>+'ENERO 26'!M230</f>
        <v>1803.45</v>
      </c>
      <c r="N230" s="75">
        <f>+'ENERO 26'!N230+'FEBRERO 26'!M230+'MARZO 26'!M230</f>
        <v>0</v>
      </c>
      <c r="O230" s="76">
        <f t="shared" si="3"/>
        <v>781211.08000000007</v>
      </c>
    </row>
    <row r="231" spans="1:15" ht="15.6" x14ac:dyDescent="0.3">
      <c r="A231" s="38" t="s">
        <v>460</v>
      </c>
      <c r="B231" s="69" t="s">
        <v>461</v>
      </c>
      <c r="C231" s="75">
        <f>+'ENERO 26'!C231+'FEBRERO 26'!C231+'MARZO 26'!C231</f>
        <v>280131.21999999997</v>
      </c>
      <c r="D231" s="75">
        <f>+'ENERO 26'!D231+'FEBRERO 26'!D231+'MARZO 26'!D231</f>
        <v>207604.74</v>
      </c>
      <c r="E231" s="75">
        <f>+'ENERO 26'!E231+'FEBRERO 26'!E231+'MARZO 26'!E231</f>
        <v>4352.2800000000007</v>
      </c>
      <c r="F231" s="75">
        <f>+'ENERO 26'!F231+'FEBRERO 26'!F231+'MARZO 26'!F231</f>
        <v>15503.240000000002</v>
      </c>
      <c r="G231" s="75">
        <f>+'ENERO 26'!G231+'FEBRERO 26'!G231+'MARZO 26'!G231</f>
        <v>2990.82</v>
      </c>
      <c r="H231" s="75">
        <f>+'ENERO 26'!H231+'FEBRERO 26'!H231+'MARZO 26'!H231</f>
        <v>1523.12</v>
      </c>
      <c r="I231" s="75">
        <f>+'ENERO 26'!I231+'FEBRERO 26'!I231+'MARZO 26'!I231</f>
        <v>2452.7200000000003</v>
      </c>
      <c r="J231" s="75">
        <f>+'ENERO 26'!J231+'FEBRERO 26'!J231+'MARZO 26'!J231</f>
        <v>949.92</v>
      </c>
      <c r="K231" s="75">
        <f>+'ENERO 26'!K231+'FEBRERO 26'!K231+'MARZO 26'!K231</f>
        <v>163.63</v>
      </c>
      <c r="L231" s="75">
        <f>+'ENERO 26'!L231+'FEBRERO 26'!L231+'MARZO 26'!L231</f>
        <v>19369</v>
      </c>
      <c r="M231" s="75">
        <f>+'ENERO 26'!M231</f>
        <v>1598.48</v>
      </c>
      <c r="N231" s="75">
        <f>+'ENERO 26'!N231+'FEBRERO 26'!M231+'MARZO 26'!M231</f>
        <v>0</v>
      </c>
      <c r="O231" s="76">
        <f t="shared" si="3"/>
        <v>536639.16999999993</v>
      </c>
    </row>
    <row r="232" spans="1:15" ht="15.6" x14ac:dyDescent="0.3">
      <c r="A232" s="38" t="s">
        <v>462</v>
      </c>
      <c r="B232" s="69" t="s">
        <v>463</v>
      </c>
      <c r="C232" s="75">
        <f>+'ENERO 26'!C232+'FEBRERO 26'!C232+'MARZO 26'!C232</f>
        <v>276915.98</v>
      </c>
      <c r="D232" s="75">
        <f>+'ENERO 26'!D232+'FEBRERO 26'!D232+'MARZO 26'!D232</f>
        <v>151534.86000000002</v>
      </c>
      <c r="E232" s="75">
        <f>+'ENERO 26'!E232+'FEBRERO 26'!E232+'MARZO 26'!E232</f>
        <v>3845.87</v>
      </c>
      <c r="F232" s="75">
        <f>+'ENERO 26'!F232+'FEBRERO 26'!F232+'MARZO 26'!F232</f>
        <v>15381.660000000003</v>
      </c>
      <c r="G232" s="75">
        <f>+'ENERO 26'!G232+'FEBRERO 26'!G232+'MARZO 26'!G232</f>
        <v>4382.53</v>
      </c>
      <c r="H232" s="75">
        <f>+'ENERO 26'!H232+'FEBRERO 26'!H232+'MARZO 26'!H232</f>
        <v>1778.7799999999997</v>
      </c>
      <c r="I232" s="75">
        <f>+'ENERO 26'!I232+'FEBRERO 26'!I232+'MARZO 26'!I232</f>
        <v>4123.12</v>
      </c>
      <c r="J232" s="75">
        <f>+'ENERO 26'!J232+'FEBRERO 26'!J232+'MARZO 26'!J232</f>
        <v>727.41</v>
      </c>
      <c r="K232" s="75">
        <f>+'ENERO 26'!K232+'FEBRERO 26'!K232+'MARZO 26'!K232</f>
        <v>322.99</v>
      </c>
      <c r="L232" s="75">
        <f>+'ENERO 26'!L232+'FEBRERO 26'!L232+'MARZO 26'!L232</f>
        <v>58315</v>
      </c>
      <c r="M232" s="75">
        <f>+'ENERO 26'!M232</f>
        <v>1640.68</v>
      </c>
      <c r="N232" s="75">
        <f>+'ENERO 26'!N232+'FEBRERO 26'!M232+'MARZO 26'!M232</f>
        <v>0</v>
      </c>
      <c r="O232" s="76">
        <f t="shared" si="3"/>
        <v>518968.88</v>
      </c>
    </row>
    <row r="233" spans="1:15" ht="15.6" x14ac:dyDescent="0.3">
      <c r="A233" s="38" t="s">
        <v>464</v>
      </c>
      <c r="B233" s="69" t="s">
        <v>465</v>
      </c>
      <c r="C233" s="75">
        <f>+'ENERO 26'!C233+'FEBRERO 26'!C233+'MARZO 26'!C233</f>
        <v>1405013.29</v>
      </c>
      <c r="D233" s="75">
        <f>+'ENERO 26'!D233+'FEBRERO 26'!D233+'MARZO 26'!D233</f>
        <v>186750</v>
      </c>
      <c r="E233" s="75">
        <f>+'ENERO 26'!E233+'FEBRERO 26'!E233+'MARZO 26'!E233</f>
        <v>16853.41</v>
      </c>
      <c r="F233" s="75">
        <f>+'ENERO 26'!F233+'FEBRERO 26'!F233+'MARZO 26'!F233</f>
        <v>76017.67</v>
      </c>
      <c r="G233" s="75">
        <f>+'ENERO 26'!G233+'FEBRERO 26'!G233+'MARZO 26'!G233</f>
        <v>42300.130000000005</v>
      </c>
      <c r="H233" s="75">
        <f>+'ENERO 26'!H233+'FEBRERO 26'!H233+'MARZO 26'!H233</f>
        <v>9910.7000000000007</v>
      </c>
      <c r="I233" s="75">
        <f>+'ENERO 26'!I233+'FEBRERO 26'!I233+'MARZO 26'!I233</f>
        <v>32902.380000000005</v>
      </c>
      <c r="J233" s="75">
        <f>+'ENERO 26'!J233+'FEBRERO 26'!J233+'MARZO 26'!J233</f>
        <v>2807.94</v>
      </c>
      <c r="K233" s="75">
        <f>+'ENERO 26'!K233+'FEBRERO 26'!K233+'MARZO 26'!K233</f>
        <v>2194.8399999999997</v>
      </c>
      <c r="L233" s="75">
        <f>+'ENERO 26'!L233+'FEBRERO 26'!L233+'MARZO 26'!L233</f>
        <v>35509</v>
      </c>
      <c r="M233" s="75">
        <f>+'ENERO 26'!M233</f>
        <v>2734.14</v>
      </c>
      <c r="N233" s="75">
        <f>+'ENERO 26'!N233+'FEBRERO 26'!M233+'MARZO 26'!M233</f>
        <v>0</v>
      </c>
      <c r="O233" s="76">
        <f t="shared" si="3"/>
        <v>1812993.5</v>
      </c>
    </row>
    <row r="234" spans="1:15" ht="15.6" x14ac:dyDescent="0.3">
      <c r="A234" s="38" t="s">
        <v>466</v>
      </c>
      <c r="B234" s="69" t="s">
        <v>467</v>
      </c>
      <c r="C234" s="75">
        <f>+'ENERO 26'!C234+'FEBRERO 26'!C234+'MARZO 26'!C234</f>
        <v>789026.95</v>
      </c>
      <c r="D234" s="75">
        <f>+'ENERO 26'!D234+'FEBRERO 26'!D234+'MARZO 26'!D234</f>
        <v>587189.6100000001</v>
      </c>
      <c r="E234" s="75">
        <f>+'ENERO 26'!E234+'FEBRERO 26'!E234+'MARZO 26'!E234</f>
        <v>9233.14</v>
      </c>
      <c r="F234" s="75">
        <f>+'ENERO 26'!F234+'FEBRERO 26'!F234+'MARZO 26'!F234</f>
        <v>42455.22</v>
      </c>
      <c r="G234" s="75">
        <f>+'ENERO 26'!G234+'FEBRERO 26'!G234+'MARZO 26'!G234</f>
        <v>20325.37</v>
      </c>
      <c r="H234" s="75">
        <f>+'ENERO 26'!H234+'FEBRERO 26'!H234+'MARZO 26'!H234</f>
        <v>5607.93</v>
      </c>
      <c r="I234" s="75">
        <f>+'ENERO 26'!I234+'FEBRERO 26'!I234+'MARZO 26'!I234</f>
        <v>17579.990000000002</v>
      </c>
      <c r="J234" s="75">
        <f>+'ENERO 26'!J234+'FEBRERO 26'!J234+'MARZO 26'!J234</f>
        <v>1461.96</v>
      </c>
      <c r="K234" s="75">
        <f>+'ENERO 26'!K234+'FEBRERO 26'!K234+'MARZO 26'!K234</f>
        <v>1263.45</v>
      </c>
      <c r="L234" s="75">
        <f>+'ENERO 26'!L234+'FEBRERO 26'!L234+'MARZO 26'!L234</f>
        <v>9805</v>
      </c>
      <c r="M234" s="75">
        <f>+'ENERO 26'!M234</f>
        <v>2124.63</v>
      </c>
      <c r="N234" s="75">
        <f>+'ENERO 26'!N234+'FEBRERO 26'!M234+'MARZO 26'!M234</f>
        <v>0</v>
      </c>
      <c r="O234" s="76">
        <f t="shared" si="3"/>
        <v>1486073.2499999998</v>
      </c>
    </row>
    <row r="235" spans="1:15" ht="15.6" x14ac:dyDescent="0.3">
      <c r="A235" s="38" t="s">
        <v>468</v>
      </c>
      <c r="B235" s="69" t="s">
        <v>469</v>
      </c>
      <c r="C235" s="75">
        <f>+'ENERO 26'!C235+'FEBRERO 26'!C235+'MARZO 26'!C235</f>
        <v>5148580.66</v>
      </c>
      <c r="D235" s="75">
        <f>+'ENERO 26'!D235+'FEBRERO 26'!D235+'MARZO 26'!D235</f>
        <v>2062456.96</v>
      </c>
      <c r="E235" s="75">
        <f>+'ENERO 26'!E235+'FEBRERO 26'!E235+'MARZO 26'!E235</f>
        <v>50068.19</v>
      </c>
      <c r="F235" s="75">
        <f>+'ENERO 26'!F235+'FEBRERO 26'!F235+'MARZO 26'!F235</f>
        <v>276320.43</v>
      </c>
      <c r="G235" s="75">
        <f>+'ENERO 26'!G235+'FEBRERO 26'!G235+'MARZO 26'!G235</f>
        <v>122814.79</v>
      </c>
      <c r="H235" s="75">
        <f>+'ENERO 26'!H235+'FEBRERO 26'!H235+'MARZO 26'!H235</f>
        <v>42245.64</v>
      </c>
      <c r="I235" s="75">
        <f>+'ENERO 26'!I235+'FEBRERO 26'!I235+'MARZO 26'!I235</f>
        <v>132834.82</v>
      </c>
      <c r="J235" s="75">
        <f>+'ENERO 26'!J235+'FEBRERO 26'!J235+'MARZO 26'!J235</f>
        <v>5487.36</v>
      </c>
      <c r="K235" s="75">
        <f>+'ENERO 26'!K235+'FEBRERO 26'!K235+'MARZO 26'!K235</f>
        <v>11584.19</v>
      </c>
      <c r="L235" s="75">
        <f>+'ENERO 26'!L235+'FEBRERO 26'!L235+'MARZO 26'!L235</f>
        <v>237047</v>
      </c>
      <c r="M235" s="75">
        <f>+'ENERO 26'!M235</f>
        <v>5319.35</v>
      </c>
      <c r="N235" s="75">
        <f>+'ENERO 26'!N235+'FEBRERO 26'!M235+'MARZO 26'!M235</f>
        <v>0</v>
      </c>
      <c r="O235" s="76">
        <f t="shared" si="3"/>
        <v>8094759.3900000006</v>
      </c>
    </row>
    <row r="236" spans="1:15" ht="15.6" x14ac:dyDescent="0.3">
      <c r="A236" s="38" t="s">
        <v>470</v>
      </c>
      <c r="B236" s="69" t="s">
        <v>471</v>
      </c>
      <c r="C236" s="75">
        <f>+'ENERO 26'!C236+'FEBRERO 26'!C236+'MARZO 26'!C236</f>
        <v>425948.96</v>
      </c>
      <c r="D236" s="75">
        <f>+'ENERO 26'!D236+'FEBRERO 26'!D236+'MARZO 26'!D236</f>
        <v>167850</v>
      </c>
      <c r="E236" s="75">
        <f>+'ENERO 26'!E236+'FEBRERO 26'!E236+'MARZO 26'!E236</f>
        <v>6539.77</v>
      </c>
      <c r="F236" s="75">
        <f>+'ENERO 26'!F236+'FEBRERO 26'!F236+'MARZO 26'!F236</f>
        <v>23910.879999999997</v>
      </c>
      <c r="G236" s="75">
        <f>+'ENERO 26'!G236+'FEBRERO 26'!G236+'MARZO 26'!G236</f>
        <v>5842.2999999999993</v>
      </c>
      <c r="H236" s="75">
        <f>+'ENERO 26'!H236+'FEBRERO 26'!H236+'MARZO 26'!H236</f>
        <v>2463.6999999999998</v>
      </c>
      <c r="I236" s="75">
        <f>+'ENERO 26'!I236+'FEBRERO 26'!I236+'MARZO 26'!I236</f>
        <v>4776.37</v>
      </c>
      <c r="J236" s="75">
        <f>+'ENERO 26'!J236+'FEBRERO 26'!J236+'MARZO 26'!J236</f>
        <v>1363.1999999999998</v>
      </c>
      <c r="K236" s="75">
        <f>+'ENERO 26'!K236+'FEBRERO 26'!K236+'MARZO 26'!K236</f>
        <v>330.48</v>
      </c>
      <c r="L236" s="75">
        <f>+'ENERO 26'!L236+'FEBRERO 26'!L236+'MARZO 26'!L236</f>
        <v>16724</v>
      </c>
      <c r="M236" s="75">
        <f>+'ENERO 26'!M236</f>
        <v>1680.18</v>
      </c>
      <c r="N236" s="75">
        <f>+'ENERO 26'!N236+'FEBRERO 26'!M236+'MARZO 26'!M236</f>
        <v>0</v>
      </c>
      <c r="O236" s="76">
        <f t="shared" si="3"/>
        <v>657429.84</v>
      </c>
    </row>
    <row r="237" spans="1:15" ht="15.6" x14ac:dyDescent="0.3">
      <c r="A237" s="38" t="s">
        <v>472</v>
      </c>
      <c r="B237" s="69" t="s">
        <v>473</v>
      </c>
      <c r="C237" s="75">
        <f>+'ENERO 26'!C237+'FEBRERO 26'!C237+'MARZO 26'!C237</f>
        <v>2130085.0300000003</v>
      </c>
      <c r="D237" s="75">
        <f>+'ENERO 26'!D237+'FEBRERO 26'!D237+'MARZO 26'!D237</f>
        <v>787165.58000000007</v>
      </c>
      <c r="E237" s="75">
        <f>+'ENERO 26'!E237+'FEBRERO 26'!E237+'MARZO 26'!E237</f>
        <v>23803.439999999999</v>
      </c>
      <c r="F237" s="75">
        <f>+'ENERO 26'!F237+'FEBRERO 26'!F237+'MARZO 26'!F237</f>
        <v>116622.65000000001</v>
      </c>
      <c r="G237" s="75">
        <f>+'ENERO 26'!G237+'FEBRERO 26'!G237+'MARZO 26'!G237</f>
        <v>65166.66</v>
      </c>
      <c r="H237" s="75">
        <f>+'ENERO 26'!H237+'FEBRERO 26'!H237+'MARZO 26'!H237</f>
        <v>16422.5</v>
      </c>
      <c r="I237" s="75">
        <f>+'ENERO 26'!I237+'FEBRERO 26'!I237+'MARZO 26'!I237</f>
        <v>55681.649999999994</v>
      </c>
      <c r="J237" s="75">
        <f>+'ENERO 26'!J237+'FEBRERO 26'!J237+'MARZO 26'!J237</f>
        <v>3248.25</v>
      </c>
      <c r="K237" s="75">
        <f>+'ENERO 26'!K237+'FEBRERO 26'!K237+'MARZO 26'!K237</f>
        <v>4131.72</v>
      </c>
      <c r="L237" s="75">
        <f>+'ENERO 26'!L237+'FEBRERO 26'!L237+'MARZO 26'!L237</f>
        <v>49300</v>
      </c>
      <c r="M237" s="75">
        <f>+'ENERO 26'!M237</f>
        <v>3408.71</v>
      </c>
      <c r="N237" s="75">
        <f>+'ENERO 26'!N237+'FEBRERO 26'!M237+'MARZO 26'!M237</f>
        <v>0</v>
      </c>
      <c r="O237" s="76">
        <f t="shared" si="3"/>
        <v>3255036.1900000004</v>
      </c>
    </row>
    <row r="238" spans="1:15" ht="15.6" x14ac:dyDescent="0.3">
      <c r="A238" s="38" t="s">
        <v>474</v>
      </c>
      <c r="B238" s="69" t="s">
        <v>475</v>
      </c>
      <c r="C238" s="75">
        <f>+'ENERO 26'!C238+'FEBRERO 26'!C238+'MARZO 26'!C238</f>
        <v>428895.64</v>
      </c>
      <c r="D238" s="75">
        <f>+'ENERO 26'!D238+'FEBRERO 26'!D238+'MARZO 26'!D238</f>
        <v>161864.32999999999</v>
      </c>
      <c r="E238" s="75">
        <f>+'ENERO 26'!E238+'FEBRERO 26'!E238+'MARZO 26'!E238</f>
        <v>5478.25</v>
      </c>
      <c r="F238" s="75">
        <f>+'ENERO 26'!F238+'FEBRERO 26'!F238+'MARZO 26'!F238</f>
        <v>23475.510000000002</v>
      </c>
      <c r="G238" s="75">
        <f>+'ENERO 26'!G238+'FEBRERO 26'!G238+'MARZO 26'!G238</f>
        <v>6387.2100000000009</v>
      </c>
      <c r="H238" s="75">
        <f>+'ENERO 26'!H238+'FEBRERO 26'!H238+'MARZO 26'!H238</f>
        <v>2910.98</v>
      </c>
      <c r="I238" s="75">
        <f>+'ENERO 26'!I238+'FEBRERO 26'!I238+'MARZO 26'!I238</f>
        <v>6817.2199999999993</v>
      </c>
      <c r="J238" s="75">
        <f>+'ENERO 26'!J238+'FEBRERO 26'!J238+'MARZO 26'!J238</f>
        <v>939.93000000000006</v>
      </c>
      <c r="K238" s="75">
        <f>+'ENERO 26'!K238+'FEBRERO 26'!K238+'MARZO 26'!K238</f>
        <v>599.06999999999994</v>
      </c>
      <c r="L238" s="75">
        <f>+'ENERO 26'!L238+'FEBRERO 26'!L238+'MARZO 26'!L238</f>
        <v>3423</v>
      </c>
      <c r="M238" s="75">
        <f>+'ENERO 26'!M238</f>
        <v>1700.76</v>
      </c>
      <c r="N238" s="75">
        <f>+'ENERO 26'!N238+'FEBRERO 26'!M238+'MARZO 26'!M238</f>
        <v>0</v>
      </c>
      <c r="O238" s="76">
        <f t="shared" si="3"/>
        <v>642491.89999999991</v>
      </c>
    </row>
    <row r="239" spans="1:15" ht="15.6" x14ac:dyDescent="0.3">
      <c r="A239" s="38" t="s">
        <v>476</v>
      </c>
      <c r="B239" s="69" t="s">
        <v>477</v>
      </c>
      <c r="C239" s="75">
        <f>+'ENERO 26'!C239+'FEBRERO 26'!C239+'MARZO 26'!C239</f>
        <v>926140.51</v>
      </c>
      <c r="D239" s="75">
        <f>+'ENERO 26'!D239+'FEBRERO 26'!D239+'MARZO 26'!D239</f>
        <v>165115.79999999999</v>
      </c>
      <c r="E239" s="75">
        <f>+'ENERO 26'!E239+'FEBRERO 26'!E239+'MARZO 26'!E239</f>
        <v>11254.9</v>
      </c>
      <c r="F239" s="75">
        <f>+'ENERO 26'!F239+'FEBRERO 26'!F239+'MARZO 26'!F239</f>
        <v>50802.020000000004</v>
      </c>
      <c r="G239" s="75">
        <f>+'ENERO 26'!G239+'FEBRERO 26'!G239+'MARZO 26'!G239</f>
        <v>22692.45</v>
      </c>
      <c r="H239" s="75">
        <f>+'ENERO 26'!H239+'FEBRERO 26'!H239+'MARZO 26'!H239</f>
        <v>6674.81</v>
      </c>
      <c r="I239" s="75">
        <f>+'ENERO 26'!I239+'FEBRERO 26'!I239+'MARZO 26'!I239</f>
        <v>19900.41</v>
      </c>
      <c r="J239" s="75">
        <f>+'ENERO 26'!J239+'FEBRERO 26'!J239+'MARZO 26'!J239</f>
        <v>1846.38</v>
      </c>
      <c r="K239" s="75">
        <f>+'ENERO 26'!K239+'FEBRERO 26'!K239+'MARZO 26'!K239</f>
        <v>1517.54</v>
      </c>
      <c r="L239" s="75">
        <f>+'ENERO 26'!L239+'FEBRERO 26'!L239+'MARZO 26'!L239</f>
        <v>0</v>
      </c>
      <c r="M239" s="75">
        <f>+'ENERO 26'!M239</f>
        <v>2169.5300000000002</v>
      </c>
      <c r="N239" s="75">
        <f>+'ENERO 26'!N239+'FEBRERO 26'!M239+'MARZO 26'!M239</f>
        <v>0</v>
      </c>
      <c r="O239" s="76">
        <f t="shared" si="3"/>
        <v>1208114.3499999999</v>
      </c>
    </row>
    <row r="240" spans="1:15" ht="15.6" x14ac:dyDescent="0.3">
      <c r="A240" s="38" t="s">
        <v>478</v>
      </c>
      <c r="B240" s="69" t="s">
        <v>479</v>
      </c>
      <c r="C240" s="75">
        <f>+'ENERO 26'!C240+'FEBRERO 26'!C240+'MARZO 26'!C240</f>
        <v>5891447.0300000003</v>
      </c>
      <c r="D240" s="75">
        <f>+'ENERO 26'!D240+'FEBRERO 26'!D240+'MARZO 26'!D240</f>
        <v>1863185.8399999999</v>
      </c>
      <c r="E240" s="75">
        <f>+'ENERO 26'!E240+'FEBRERO 26'!E240+'MARZO 26'!E240</f>
        <v>65394.03</v>
      </c>
      <c r="F240" s="75">
        <f>+'ENERO 26'!F240+'FEBRERO 26'!F240+'MARZO 26'!F240</f>
        <v>314267.21999999997</v>
      </c>
      <c r="G240" s="75">
        <f>+'ENERO 26'!G240+'FEBRERO 26'!G240+'MARZO 26'!G240</f>
        <v>156910.01</v>
      </c>
      <c r="H240" s="75">
        <f>+'ENERO 26'!H240+'FEBRERO 26'!H240+'MARZO 26'!H240</f>
        <v>43050.7</v>
      </c>
      <c r="I240" s="75">
        <f>+'ENERO 26'!I240+'FEBRERO 26'!I240+'MARZO 26'!I240</f>
        <v>136031.56</v>
      </c>
      <c r="J240" s="75">
        <f>+'ENERO 26'!J240+'FEBRERO 26'!J240+'MARZO 26'!J240</f>
        <v>9782.2199999999993</v>
      </c>
      <c r="K240" s="75">
        <f>+'ENERO 26'!K240+'FEBRERO 26'!K240+'MARZO 26'!K240</f>
        <v>10175.08</v>
      </c>
      <c r="L240" s="75">
        <f>+'ENERO 26'!L240+'FEBRERO 26'!L240+'MARZO 26'!L240</f>
        <v>0</v>
      </c>
      <c r="M240" s="75">
        <f>+'ENERO 26'!M240</f>
        <v>6118.86</v>
      </c>
      <c r="N240" s="75">
        <f>+'ENERO 26'!N240+'FEBRERO 26'!M240+'MARZO 26'!M240</f>
        <v>0</v>
      </c>
      <c r="O240" s="76">
        <f t="shared" si="3"/>
        <v>8496362.5500000007</v>
      </c>
    </row>
    <row r="241" spans="1:15" ht="15.6" x14ac:dyDescent="0.3">
      <c r="A241" s="38" t="s">
        <v>480</v>
      </c>
      <c r="B241" s="69" t="s">
        <v>481</v>
      </c>
      <c r="C241" s="75">
        <f>+'ENERO 26'!C241+'FEBRERO 26'!C241+'MARZO 26'!C241</f>
        <v>740415.31</v>
      </c>
      <c r="D241" s="75">
        <f>+'ENERO 26'!D241+'FEBRERO 26'!D241+'MARZO 26'!D241</f>
        <v>382313.4</v>
      </c>
      <c r="E241" s="75">
        <f>+'ENERO 26'!E241+'FEBRERO 26'!E241+'MARZO 26'!E241</f>
        <v>9136.75</v>
      </c>
      <c r="F241" s="75">
        <f>+'ENERO 26'!F241+'FEBRERO 26'!F241+'MARZO 26'!F241</f>
        <v>39204.39</v>
      </c>
      <c r="G241" s="75">
        <f>+'ENERO 26'!G241+'FEBRERO 26'!G241+'MARZO 26'!G241</f>
        <v>11976.13</v>
      </c>
      <c r="H241" s="75">
        <f>+'ENERO 26'!H241+'FEBRERO 26'!H241+'MARZO 26'!H241</f>
        <v>4776.62</v>
      </c>
      <c r="I241" s="75">
        <f>+'ENERO 26'!I241+'FEBRERO 26'!I241+'MARZO 26'!I241</f>
        <v>11336.460000000001</v>
      </c>
      <c r="J241" s="75">
        <f>+'ENERO 26'!J241+'FEBRERO 26'!J241+'MARZO 26'!J241</f>
        <v>1603.53</v>
      </c>
      <c r="K241" s="75">
        <f>+'ENERO 26'!K241+'FEBRERO 26'!K241+'MARZO 26'!K241</f>
        <v>911.82999999999993</v>
      </c>
      <c r="L241" s="75">
        <f>+'ENERO 26'!L241+'FEBRERO 26'!L241+'MARZO 26'!L241</f>
        <v>2504</v>
      </c>
      <c r="M241" s="75">
        <f>+'ENERO 26'!M241</f>
        <v>1864.57</v>
      </c>
      <c r="N241" s="75">
        <f>+'ENERO 26'!N241+'FEBRERO 26'!M241+'MARZO 26'!M241</f>
        <v>0</v>
      </c>
      <c r="O241" s="76">
        <f t="shared" si="3"/>
        <v>1206042.99</v>
      </c>
    </row>
    <row r="242" spans="1:15" ht="15.6" x14ac:dyDescent="0.3">
      <c r="A242" s="38" t="s">
        <v>482</v>
      </c>
      <c r="B242" s="69" t="s">
        <v>483</v>
      </c>
      <c r="C242" s="75">
        <f>+'ENERO 26'!C242+'FEBRERO 26'!C242+'MARZO 26'!C242</f>
        <v>1735455.9699999997</v>
      </c>
      <c r="D242" s="75">
        <f>+'ENERO 26'!D242+'FEBRERO 26'!D242+'MARZO 26'!D242</f>
        <v>205278.59999999998</v>
      </c>
      <c r="E242" s="75">
        <f>+'ENERO 26'!E242+'FEBRERO 26'!E242+'MARZO 26'!E242</f>
        <v>20591.46</v>
      </c>
      <c r="F242" s="75">
        <f>+'ENERO 26'!F242+'FEBRERO 26'!F242+'MARZO 26'!F242</f>
        <v>93732.430000000008</v>
      </c>
      <c r="G242" s="75">
        <f>+'ENERO 26'!G242+'FEBRERO 26'!G242+'MARZO 26'!G242</f>
        <v>51271.71</v>
      </c>
      <c r="H242" s="75">
        <f>+'ENERO 26'!H242+'FEBRERO 26'!H242+'MARZO 26'!H242</f>
        <v>12319.539999999999</v>
      </c>
      <c r="I242" s="75">
        <f>+'ENERO 26'!I242+'FEBRERO 26'!I242+'MARZO 26'!I242</f>
        <v>40544.39</v>
      </c>
      <c r="J242" s="75">
        <f>+'ENERO 26'!J242+'FEBRERO 26'!J242+'MARZO 26'!J242</f>
        <v>3391.92</v>
      </c>
      <c r="K242" s="75">
        <f>+'ENERO 26'!K242+'FEBRERO 26'!K242+'MARZO 26'!K242</f>
        <v>2759.67</v>
      </c>
      <c r="L242" s="75">
        <f>+'ENERO 26'!L242+'FEBRERO 26'!L242+'MARZO 26'!L242</f>
        <v>0</v>
      </c>
      <c r="M242" s="75">
        <f>+'ENERO 26'!M242</f>
        <v>2996.07</v>
      </c>
      <c r="N242" s="75">
        <f>+'ENERO 26'!N242+'FEBRERO 26'!M242+'MARZO 26'!M242</f>
        <v>0</v>
      </c>
      <c r="O242" s="76">
        <f t="shared" si="3"/>
        <v>2168341.7599999998</v>
      </c>
    </row>
    <row r="243" spans="1:15" ht="15.6" x14ac:dyDescent="0.3">
      <c r="A243" s="38" t="s">
        <v>484</v>
      </c>
      <c r="B243" s="69" t="s">
        <v>485</v>
      </c>
      <c r="C243" s="75">
        <f>+'ENERO 26'!C243+'FEBRERO 26'!C243+'MARZO 26'!C243</f>
        <v>1106586.1000000001</v>
      </c>
      <c r="D243" s="75">
        <f>+'ENERO 26'!D243+'FEBRERO 26'!D243+'MARZO 26'!D243</f>
        <v>532894.12</v>
      </c>
      <c r="E243" s="75">
        <f>+'ENERO 26'!E243+'FEBRERO 26'!E243+'MARZO 26'!E243</f>
        <v>13946.279999999999</v>
      </c>
      <c r="F243" s="75">
        <f>+'ENERO 26'!F243+'FEBRERO 26'!F243+'MARZO 26'!F243</f>
        <v>60179.270000000004</v>
      </c>
      <c r="G243" s="75">
        <f>+'ENERO 26'!G243+'FEBRERO 26'!G243+'MARZO 26'!G243</f>
        <v>26670.81</v>
      </c>
      <c r="H243" s="75">
        <f>+'ENERO 26'!H243+'FEBRERO 26'!H243+'MARZO 26'!H243</f>
        <v>7508.6900000000005</v>
      </c>
      <c r="I243" s="75">
        <f>+'ENERO 26'!I243+'FEBRERO 26'!I243+'MARZO 26'!I243</f>
        <v>22152.06</v>
      </c>
      <c r="J243" s="75">
        <f>+'ENERO 26'!J243+'FEBRERO 26'!J243+'MARZO 26'!J243</f>
        <v>2431.3500000000004</v>
      </c>
      <c r="K243" s="75">
        <f>+'ENERO 26'!K243+'FEBRERO 26'!K243+'MARZO 26'!K243</f>
        <v>1549.74</v>
      </c>
      <c r="L243" s="75">
        <f>+'ENERO 26'!L243+'FEBRERO 26'!L243+'MARZO 26'!L243</f>
        <v>63991</v>
      </c>
      <c r="M243" s="75">
        <f>+'ENERO 26'!M243</f>
        <v>2302.9899999999998</v>
      </c>
      <c r="N243" s="75">
        <f>+'ENERO 26'!N243+'FEBRERO 26'!M243+'MARZO 26'!M243</f>
        <v>0</v>
      </c>
      <c r="O243" s="76">
        <f t="shared" si="3"/>
        <v>1840212.4100000004</v>
      </c>
    </row>
    <row r="244" spans="1:15" ht="15.6" x14ac:dyDescent="0.3">
      <c r="A244" s="38" t="s">
        <v>486</v>
      </c>
      <c r="B244" s="69" t="s">
        <v>487</v>
      </c>
      <c r="C244" s="75">
        <f>+'ENERO 26'!C244+'FEBRERO 26'!C244+'MARZO 26'!C244</f>
        <v>602142.99</v>
      </c>
      <c r="D244" s="75">
        <f>+'ENERO 26'!D244+'FEBRERO 26'!D244+'MARZO 26'!D244</f>
        <v>315568.64000000001</v>
      </c>
      <c r="E244" s="75">
        <f>+'ENERO 26'!E244+'FEBRERO 26'!E244+'MARZO 26'!E244</f>
        <v>8144.880000000001</v>
      </c>
      <c r="F244" s="75">
        <f>+'ENERO 26'!F244+'FEBRERO 26'!F244+'MARZO 26'!F244</f>
        <v>32553.219999999998</v>
      </c>
      <c r="G244" s="75">
        <f>+'ENERO 26'!G244+'FEBRERO 26'!G244+'MARZO 26'!G244</f>
        <v>9826.2199999999993</v>
      </c>
      <c r="H244" s="75">
        <f>+'ENERO 26'!H244+'FEBRERO 26'!H244+'MARZO 26'!H244</f>
        <v>3746.55</v>
      </c>
      <c r="I244" s="75">
        <f>+'ENERO 26'!I244+'FEBRERO 26'!I244+'MARZO 26'!I244</f>
        <v>8489.6699999999983</v>
      </c>
      <c r="J244" s="75">
        <f>+'ENERO 26'!J244+'FEBRERO 26'!J244+'MARZO 26'!J244</f>
        <v>1692.9900000000002</v>
      </c>
      <c r="K244" s="75">
        <f>+'ENERO 26'!K244+'FEBRERO 26'!K244+'MARZO 26'!K244</f>
        <v>641.25</v>
      </c>
      <c r="L244" s="75">
        <f>+'ENERO 26'!L244+'FEBRERO 26'!L244+'MARZO 26'!L244</f>
        <v>11690</v>
      </c>
      <c r="M244" s="75">
        <f>+'ENERO 26'!M244</f>
        <v>1792.22</v>
      </c>
      <c r="N244" s="75">
        <f>+'ENERO 26'!N244+'FEBRERO 26'!M244+'MARZO 26'!M244</f>
        <v>0</v>
      </c>
      <c r="O244" s="76">
        <f t="shared" si="3"/>
        <v>996288.63</v>
      </c>
    </row>
    <row r="245" spans="1:15" ht="15.6" x14ac:dyDescent="0.3">
      <c r="A245" s="38" t="s">
        <v>488</v>
      </c>
      <c r="B245" s="69" t="s">
        <v>489</v>
      </c>
      <c r="C245" s="75">
        <f>+'ENERO 26'!C245+'FEBRERO 26'!C245+'MARZO 26'!C245</f>
        <v>607562.13</v>
      </c>
      <c r="D245" s="75">
        <f>+'ENERO 26'!D245+'FEBRERO 26'!D245+'MARZO 26'!D245</f>
        <v>252805.78000000003</v>
      </c>
      <c r="E245" s="75">
        <f>+'ENERO 26'!E245+'FEBRERO 26'!E245+'MARZO 26'!E245</f>
        <v>8011.33</v>
      </c>
      <c r="F245" s="75">
        <f>+'ENERO 26'!F245+'FEBRERO 26'!F245+'MARZO 26'!F245</f>
        <v>33694.39</v>
      </c>
      <c r="G245" s="75">
        <f>+'ENERO 26'!G245+'FEBRERO 26'!G245+'MARZO 26'!G245</f>
        <v>10668.119999999999</v>
      </c>
      <c r="H245" s="75">
        <f>+'ENERO 26'!H245+'FEBRERO 26'!H245+'MARZO 26'!H245</f>
        <v>4145.2700000000004</v>
      </c>
      <c r="I245" s="75">
        <f>+'ENERO 26'!I245+'FEBRERO 26'!I245+'MARZO 26'!I245</f>
        <v>10457.050000000001</v>
      </c>
      <c r="J245" s="75">
        <f>+'ENERO 26'!J245+'FEBRERO 26'!J245+'MARZO 26'!J245</f>
        <v>1460.6999999999998</v>
      </c>
      <c r="K245" s="75">
        <f>+'ENERO 26'!K245+'FEBRERO 26'!K245+'MARZO 26'!K245</f>
        <v>850.30000000000007</v>
      </c>
      <c r="L245" s="75">
        <f>+'ENERO 26'!L245+'FEBRERO 26'!L245+'MARZO 26'!L245</f>
        <v>0</v>
      </c>
      <c r="M245" s="75">
        <f>+'ENERO 26'!M245</f>
        <v>1832.97</v>
      </c>
      <c r="N245" s="75">
        <f>+'ENERO 26'!N245+'FEBRERO 26'!M245+'MARZO 26'!M245</f>
        <v>0</v>
      </c>
      <c r="O245" s="76">
        <f t="shared" si="3"/>
        <v>931488.04</v>
      </c>
    </row>
    <row r="246" spans="1:15" ht="15.6" x14ac:dyDescent="0.3">
      <c r="A246" s="38" t="s">
        <v>490</v>
      </c>
      <c r="B246" s="69" t="s">
        <v>491</v>
      </c>
      <c r="C246" s="75">
        <f>+'ENERO 26'!C246+'FEBRERO 26'!C246+'MARZO 26'!C246</f>
        <v>463878.09</v>
      </c>
      <c r="D246" s="75">
        <f>+'ENERO 26'!D246+'FEBRERO 26'!D246+'MARZO 26'!D246</f>
        <v>232164.01</v>
      </c>
      <c r="E246" s="75">
        <f>+'ENERO 26'!E246+'FEBRERO 26'!E246+'MARZO 26'!E246</f>
        <v>6604.44</v>
      </c>
      <c r="F246" s="75">
        <f>+'ENERO 26'!F246+'FEBRERO 26'!F246+'MARZO 26'!F246</f>
        <v>25851.340000000004</v>
      </c>
      <c r="G246" s="75">
        <f>+'ENERO 26'!G246+'FEBRERO 26'!G246+'MARZO 26'!G246</f>
        <v>6827.97</v>
      </c>
      <c r="H246" s="75">
        <f>+'ENERO 26'!H246+'FEBRERO 26'!H246+'MARZO 26'!H246</f>
        <v>2917.61</v>
      </c>
      <c r="I246" s="75">
        <f>+'ENERO 26'!I246+'FEBRERO 26'!I246+'MARZO 26'!I246</f>
        <v>6390.35</v>
      </c>
      <c r="J246" s="75">
        <f>+'ENERO 26'!J246+'FEBRERO 26'!J246+'MARZO 26'!J246</f>
        <v>1280.46</v>
      </c>
      <c r="K246" s="75">
        <f>+'ENERO 26'!K246+'FEBRERO 26'!K246+'MARZO 26'!K246</f>
        <v>501.88</v>
      </c>
      <c r="L246" s="75">
        <f>+'ENERO 26'!L246+'FEBRERO 26'!L246+'MARZO 26'!L246</f>
        <v>34776</v>
      </c>
      <c r="M246" s="75">
        <f>+'ENERO 26'!M246</f>
        <v>1713.65</v>
      </c>
      <c r="N246" s="75">
        <f>+'ENERO 26'!N246+'FEBRERO 26'!M246+'MARZO 26'!M246</f>
        <v>0</v>
      </c>
      <c r="O246" s="76">
        <f t="shared" si="3"/>
        <v>782905.79999999993</v>
      </c>
    </row>
    <row r="247" spans="1:15" ht="15.6" x14ac:dyDescent="0.3">
      <c r="A247" s="38" t="s">
        <v>492</v>
      </c>
      <c r="B247" s="69" t="s">
        <v>493</v>
      </c>
      <c r="C247" s="75">
        <f>+'ENERO 26'!C247+'FEBRERO 26'!C247+'MARZO 26'!C247</f>
        <v>422356.11</v>
      </c>
      <c r="D247" s="75">
        <f>+'ENERO 26'!D247+'FEBRERO 26'!D247+'MARZO 26'!D247</f>
        <v>206908.23</v>
      </c>
      <c r="E247" s="75">
        <f>+'ENERO 26'!E247+'FEBRERO 26'!E247+'MARZO 26'!E247</f>
        <v>5303.74</v>
      </c>
      <c r="F247" s="75">
        <f>+'ENERO 26'!F247+'FEBRERO 26'!F247+'MARZO 26'!F247</f>
        <v>22940.27</v>
      </c>
      <c r="G247" s="75">
        <f>+'ENERO 26'!G247+'FEBRERO 26'!G247+'MARZO 26'!G247</f>
        <v>6874.84</v>
      </c>
      <c r="H247" s="75">
        <f>+'ENERO 26'!H247+'FEBRERO 26'!H247+'MARZO 26'!H247</f>
        <v>2886.8500000000004</v>
      </c>
      <c r="I247" s="75">
        <f>+'ENERO 26'!I247+'FEBRERO 26'!I247+'MARZO 26'!I247</f>
        <v>7051.58</v>
      </c>
      <c r="J247" s="75">
        <f>+'ENERO 26'!J247+'FEBRERO 26'!J247+'MARZO 26'!J247</f>
        <v>978.42</v>
      </c>
      <c r="K247" s="75">
        <f>+'ENERO 26'!K247+'FEBRERO 26'!K247+'MARZO 26'!K247</f>
        <v>601.83000000000004</v>
      </c>
      <c r="L247" s="75">
        <f>+'ENERO 26'!L247+'FEBRERO 26'!L247+'MARZO 26'!L247</f>
        <v>15562</v>
      </c>
      <c r="M247" s="75">
        <f>+'ENERO 26'!M247</f>
        <v>1714.89</v>
      </c>
      <c r="N247" s="75">
        <f>+'ENERO 26'!N247+'FEBRERO 26'!M247+'MARZO 26'!M247</f>
        <v>0</v>
      </c>
      <c r="O247" s="76">
        <f t="shared" si="3"/>
        <v>693178.75999999989</v>
      </c>
    </row>
    <row r="248" spans="1:15" ht="15.6" x14ac:dyDescent="0.3">
      <c r="A248" s="38" t="s">
        <v>494</v>
      </c>
      <c r="B248" s="69" t="s">
        <v>495</v>
      </c>
      <c r="C248" s="75">
        <f>+'ENERO 26'!C248+'FEBRERO 26'!C248+'MARZO 26'!C248</f>
        <v>777031.52</v>
      </c>
      <c r="D248" s="75">
        <f>+'ENERO 26'!D248+'FEBRERO 26'!D248+'MARZO 26'!D248</f>
        <v>165891</v>
      </c>
      <c r="E248" s="75">
        <f>+'ENERO 26'!E248+'FEBRERO 26'!E248+'MARZO 26'!E248</f>
        <v>10105.780000000001</v>
      </c>
      <c r="F248" s="75">
        <f>+'ENERO 26'!F248+'FEBRERO 26'!F248+'MARZO 26'!F248</f>
        <v>42714.479999999996</v>
      </c>
      <c r="G248" s="75">
        <f>+'ENERO 26'!G248+'FEBRERO 26'!G248+'MARZO 26'!G248</f>
        <v>19777.379999999997</v>
      </c>
      <c r="H248" s="75">
        <f>+'ENERO 26'!H248+'FEBRERO 26'!H248+'MARZO 26'!H248</f>
        <v>5243.84</v>
      </c>
      <c r="I248" s="75">
        <f>+'ENERO 26'!I248+'FEBRERO 26'!I248+'MARZO 26'!I248</f>
        <v>15577.84</v>
      </c>
      <c r="J248" s="75">
        <f>+'ENERO 26'!J248+'FEBRERO 26'!J248+'MARZO 26'!J248</f>
        <v>1800.9299999999998</v>
      </c>
      <c r="K248" s="75">
        <f>+'ENERO 26'!K248+'FEBRERO 26'!K248+'MARZO 26'!K248</f>
        <v>1061.8699999999999</v>
      </c>
      <c r="L248" s="75">
        <f>+'ENERO 26'!L248+'FEBRERO 26'!L248+'MARZO 26'!L248</f>
        <v>0</v>
      </c>
      <c r="M248" s="75">
        <f>+'ENERO 26'!M248</f>
        <v>2078.48</v>
      </c>
      <c r="N248" s="75">
        <f>+'ENERO 26'!N248+'FEBRERO 26'!M248+'MARZO 26'!M248</f>
        <v>0</v>
      </c>
      <c r="O248" s="76">
        <f t="shared" si="3"/>
        <v>1041283.12</v>
      </c>
    </row>
    <row r="249" spans="1:15" ht="15.6" x14ac:dyDescent="0.3">
      <c r="A249" s="38" t="s">
        <v>496</v>
      </c>
      <c r="B249" s="69" t="s">
        <v>497</v>
      </c>
      <c r="C249" s="75">
        <f>+'ENERO 26'!C249+'FEBRERO 26'!C249+'MARZO 26'!C249</f>
        <v>420013.86</v>
      </c>
      <c r="D249" s="75">
        <f>+'ENERO 26'!D249+'FEBRERO 26'!D249+'MARZO 26'!D249</f>
        <v>160369.91999999998</v>
      </c>
      <c r="E249" s="75">
        <f>+'ENERO 26'!E249+'FEBRERO 26'!E249+'MARZO 26'!E249</f>
        <v>5712.9000000000005</v>
      </c>
      <c r="F249" s="75">
        <f>+'ENERO 26'!F249+'FEBRERO 26'!F249+'MARZO 26'!F249</f>
        <v>22740.329999999998</v>
      </c>
      <c r="G249" s="75">
        <f>+'ENERO 26'!G249+'FEBRERO 26'!G249+'MARZO 26'!G249</f>
        <v>7091</v>
      </c>
      <c r="H249" s="75">
        <f>+'ENERO 26'!H249+'FEBRERO 26'!H249+'MARZO 26'!H249</f>
        <v>2587.7400000000002</v>
      </c>
      <c r="I249" s="75">
        <f>+'ENERO 26'!I249+'FEBRERO 26'!I249+'MARZO 26'!I249</f>
        <v>6082.33</v>
      </c>
      <c r="J249" s="75">
        <f>+'ENERO 26'!J249+'FEBRERO 26'!J249+'MARZO 26'!J249</f>
        <v>1142.07</v>
      </c>
      <c r="K249" s="75">
        <f>+'ENERO 26'!K249+'FEBRERO 26'!K249+'MARZO 26'!K249</f>
        <v>434.10999999999996</v>
      </c>
      <c r="L249" s="75">
        <f>+'ENERO 26'!L249+'FEBRERO 26'!L249+'MARZO 26'!L249</f>
        <v>0</v>
      </c>
      <c r="M249" s="75">
        <f>+'ENERO 26'!M249</f>
        <v>1721.96</v>
      </c>
      <c r="N249" s="75">
        <f>+'ENERO 26'!N249+'FEBRERO 26'!M249+'MARZO 26'!M249</f>
        <v>0</v>
      </c>
      <c r="O249" s="76">
        <f t="shared" si="3"/>
        <v>627896.21999999986</v>
      </c>
    </row>
    <row r="250" spans="1:15" ht="15.6" x14ac:dyDescent="0.3">
      <c r="A250" s="38" t="s">
        <v>498</v>
      </c>
      <c r="B250" s="69" t="s">
        <v>499</v>
      </c>
      <c r="C250" s="75">
        <f>+'ENERO 26'!C250+'FEBRERO 26'!C250+'MARZO 26'!C250</f>
        <v>2783010.41</v>
      </c>
      <c r="D250" s="75">
        <f>+'ENERO 26'!D250+'FEBRERO 26'!D250+'MARZO 26'!D250</f>
        <v>240728.40000000002</v>
      </c>
      <c r="E250" s="75">
        <f>+'ENERO 26'!E250+'FEBRERO 26'!E250+'MARZO 26'!E250</f>
        <v>31989.3</v>
      </c>
      <c r="F250" s="75">
        <f>+'ENERO 26'!F250+'FEBRERO 26'!F250+'MARZO 26'!F250</f>
        <v>150051.47</v>
      </c>
      <c r="G250" s="75">
        <f>+'ENERO 26'!G250+'FEBRERO 26'!G250+'MARZO 26'!G250</f>
        <v>89950.73</v>
      </c>
      <c r="H250" s="75">
        <f>+'ENERO 26'!H250+'FEBRERO 26'!H250+'MARZO 26'!H250</f>
        <v>20241.22</v>
      </c>
      <c r="I250" s="75">
        <f>+'ENERO 26'!I250+'FEBRERO 26'!I250+'MARZO 26'!I250</f>
        <v>69924.170000000013</v>
      </c>
      <c r="J250" s="75">
        <f>+'ENERO 26'!J250+'FEBRERO 26'!J250+'MARZO 26'!J250</f>
        <v>4970.37</v>
      </c>
      <c r="K250" s="75">
        <f>+'ENERO 26'!K250+'FEBRERO 26'!K250+'MARZO 26'!K250</f>
        <v>4718.54</v>
      </c>
      <c r="L250" s="75">
        <f>+'ENERO 26'!L250+'FEBRERO 26'!L250+'MARZO 26'!L250</f>
        <v>0</v>
      </c>
      <c r="M250" s="75">
        <f>+'ENERO 26'!M250</f>
        <v>4092.22</v>
      </c>
      <c r="N250" s="75">
        <f>+'ENERO 26'!N250+'FEBRERO 26'!M250+'MARZO 26'!M250</f>
        <v>0</v>
      </c>
      <c r="O250" s="76">
        <f t="shared" si="3"/>
        <v>3399676.8300000005</v>
      </c>
    </row>
    <row r="251" spans="1:15" ht="15.6" x14ac:dyDescent="0.3">
      <c r="A251" s="38" t="s">
        <v>500</v>
      </c>
      <c r="B251" s="69" t="s">
        <v>501</v>
      </c>
      <c r="C251" s="75">
        <f>+'ENERO 26'!C251+'FEBRERO 26'!C251+'MARZO 26'!C251</f>
        <v>807011.33</v>
      </c>
      <c r="D251" s="75">
        <f>+'ENERO 26'!D251+'FEBRERO 26'!D251+'MARZO 26'!D251</f>
        <v>345788.23</v>
      </c>
      <c r="E251" s="75">
        <f>+'ENERO 26'!E251+'FEBRERO 26'!E251+'MARZO 26'!E251</f>
        <v>10047.57</v>
      </c>
      <c r="F251" s="75">
        <f>+'ENERO 26'!F251+'FEBRERO 26'!F251+'MARZO 26'!F251</f>
        <v>43826.400000000001</v>
      </c>
      <c r="G251" s="75">
        <f>+'ENERO 26'!G251+'FEBRERO 26'!G251+'MARZO 26'!G251</f>
        <v>13400.32</v>
      </c>
      <c r="H251" s="75">
        <f>+'ENERO 26'!H251+'FEBRERO 26'!H251+'MARZO 26'!H251</f>
        <v>5569.83</v>
      </c>
      <c r="I251" s="75">
        <f>+'ENERO 26'!I251+'FEBRERO 26'!I251+'MARZO 26'!I251</f>
        <v>13878.16</v>
      </c>
      <c r="J251" s="75">
        <f>+'ENERO 26'!J251+'FEBRERO 26'!J251+'MARZO 26'!J251</f>
        <v>1851.84</v>
      </c>
      <c r="K251" s="75">
        <f>+'ENERO 26'!K251+'FEBRERO 26'!K251+'MARZO 26'!K251</f>
        <v>1181.03</v>
      </c>
      <c r="L251" s="75">
        <f>+'ENERO 26'!L251+'FEBRERO 26'!L251+'MARZO 26'!L251</f>
        <v>41499</v>
      </c>
      <c r="M251" s="75">
        <f>+'ENERO 26'!M251</f>
        <v>1917.58</v>
      </c>
      <c r="N251" s="75">
        <f>+'ENERO 26'!N251+'FEBRERO 26'!M251+'MARZO 26'!M251</f>
        <v>0</v>
      </c>
      <c r="O251" s="76">
        <f t="shared" si="3"/>
        <v>1285971.2900000003</v>
      </c>
    </row>
    <row r="252" spans="1:15" ht="15.6" x14ac:dyDescent="0.3">
      <c r="A252" s="38" t="s">
        <v>502</v>
      </c>
      <c r="B252" s="69" t="s">
        <v>503</v>
      </c>
      <c r="C252" s="75">
        <f>+'ENERO 26'!C252+'FEBRERO 26'!C252+'MARZO 26'!C252</f>
        <v>925762.83999999985</v>
      </c>
      <c r="D252" s="75">
        <f>+'ENERO 26'!D252+'FEBRERO 26'!D252+'MARZO 26'!D252</f>
        <v>192402.86</v>
      </c>
      <c r="E252" s="75">
        <f>+'ENERO 26'!E252+'FEBRERO 26'!E252+'MARZO 26'!E252</f>
        <v>10994.83</v>
      </c>
      <c r="F252" s="75">
        <f>+'ENERO 26'!F252+'FEBRERO 26'!F252+'MARZO 26'!F252</f>
        <v>50271.479999999996</v>
      </c>
      <c r="G252" s="75">
        <f>+'ENERO 26'!G252+'FEBRERO 26'!G252+'MARZO 26'!G252</f>
        <v>27096.190000000002</v>
      </c>
      <c r="H252" s="75">
        <f>+'ENERO 26'!H252+'FEBRERO 26'!H252+'MARZO 26'!H252</f>
        <v>6646.4599999999991</v>
      </c>
      <c r="I252" s="75">
        <f>+'ENERO 26'!I252+'FEBRERO 26'!I252+'MARZO 26'!I252</f>
        <v>22243.9</v>
      </c>
      <c r="J252" s="75">
        <f>+'ENERO 26'!J252+'FEBRERO 26'!J252+'MARZO 26'!J252</f>
        <v>1770.3000000000002</v>
      </c>
      <c r="K252" s="75">
        <f>+'ENERO 26'!K252+'FEBRERO 26'!K252+'MARZO 26'!K252</f>
        <v>1511.9799999999998</v>
      </c>
      <c r="L252" s="75">
        <f>+'ENERO 26'!L252+'FEBRERO 26'!L252+'MARZO 26'!L252</f>
        <v>72825</v>
      </c>
      <c r="M252" s="75">
        <f>+'ENERO 26'!M252</f>
        <v>2324.8200000000002</v>
      </c>
      <c r="N252" s="75">
        <f>+'ENERO 26'!N252+'FEBRERO 26'!M252+'MARZO 26'!M252</f>
        <v>0</v>
      </c>
      <c r="O252" s="76">
        <f t="shared" si="3"/>
        <v>1313850.6599999997</v>
      </c>
    </row>
    <row r="253" spans="1:15" ht="15.6" x14ac:dyDescent="0.3">
      <c r="A253" s="38" t="s">
        <v>504</v>
      </c>
      <c r="B253" s="69" t="s">
        <v>505</v>
      </c>
      <c r="C253" s="75">
        <f>+'ENERO 26'!C253+'FEBRERO 26'!C253+'MARZO 26'!C253</f>
        <v>419724.4</v>
      </c>
      <c r="D253" s="75">
        <f>+'ENERO 26'!D253+'FEBRERO 26'!D253+'MARZO 26'!D253</f>
        <v>105504.59999999999</v>
      </c>
      <c r="E253" s="75">
        <f>+'ENERO 26'!E253+'FEBRERO 26'!E253+'MARZO 26'!E253</f>
        <v>5728.54</v>
      </c>
      <c r="F253" s="75">
        <f>+'ENERO 26'!F253+'FEBRERO 26'!F253+'MARZO 26'!F253</f>
        <v>23123</v>
      </c>
      <c r="G253" s="75">
        <f>+'ENERO 26'!G253+'FEBRERO 26'!G253+'MARZO 26'!G253</f>
        <v>9326.7000000000007</v>
      </c>
      <c r="H253" s="75">
        <f>+'ENERO 26'!H253+'FEBRERO 26'!H253+'MARZO 26'!H253</f>
        <v>2695.7999999999997</v>
      </c>
      <c r="I253" s="75">
        <f>+'ENERO 26'!I253+'FEBRERO 26'!I253+'MARZO 26'!I253</f>
        <v>7379.7699999999995</v>
      </c>
      <c r="J253" s="75">
        <f>+'ENERO 26'!J253+'FEBRERO 26'!J253+'MARZO 26'!J253</f>
        <v>1087.92</v>
      </c>
      <c r="K253" s="75">
        <f>+'ENERO 26'!K253+'FEBRERO 26'!K253+'MARZO 26'!K253</f>
        <v>492.28000000000003</v>
      </c>
      <c r="L253" s="75">
        <f>+'ENERO 26'!L253+'FEBRERO 26'!L253+'MARZO 26'!L253</f>
        <v>24297</v>
      </c>
      <c r="M253" s="75">
        <f>+'ENERO 26'!M253</f>
        <v>1782.25</v>
      </c>
      <c r="N253" s="75">
        <f>+'ENERO 26'!N253+'FEBRERO 26'!M253+'MARZO 26'!M253</f>
        <v>0</v>
      </c>
      <c r="O253" s="76">
        <f t="shared" si="3"/>
        <v>601142.26000000013</v>
      </c>
    </row>
    <row r="254" spans="1:15" ht="15.6" x14ac:dyDescent="0.3">
      <c r="A254" s="38" t="s">
        <v>506</v>
      </c>
      <c r="B254" s="69" t="s">
        <v>507</v>
      </c>
      <c r="C254" s="75">
        <f>+'ENERO 26'!C254+'FEBRERO 26'!C254+'MARZO 26'!C254</f>
        <v>303641.23</v>
      </c>
      <c r="D254" s="75">
        <f>+'ENERO 26'!D254+'FEBRERO 26'!D254+'MARZO 26'!D254</f>
        <v>121800</v>
      </c>
      <c r="E254" s="75">
        <f>+'ENERO 26'!E254+'FEBRERO 26'!E254+'MARZO 26'!E254</f>
        <v>4662.1499999999996</v>
      </c>
      <c r="F254" s="75">
        <f>+'ENERO 26'!F254+'FEBRERO 26'!F254+'MARZO 26'!F254</f>
        <v>16991.599999999999</v>
      </c>
      <c r="G254" s="75">
        <f>+'ENERO 26'!G254+'FEBRERO 26'!G254+'MARZO 26'!G254</f>
        <v>4195.7299999999996</v>
      </c>
      <c r="H254" s="75">
        <f>+'ENERO 26'!H254+'FEBRERO 26'!H254+'MARZO 26'!H254</f>
        <v>1740.8799999999999</v>
      </c>
      <c r="I254" s="75">
        <f>+'ENERO 26'!I254+'FEBRERO 26'!I254+'MARZO 26'!I254</f>
        <v>3406.12</v>
      </c>
      <c r="J254" s="75">
        <f>+'ENERO 26'!J254+'FEBRERO 26'!J254+'MARZO 26'!J254</f>
        <v>979.29</v>
      </c>
      <c r="K254" s="75">
        <f>+'ENERO 26'!K254+'FEBRERO 26'!K254+'MARZO 26'!K254</f>
        <v>227.26</v>
      </c>
      <c r="L254" s="75">
        <f>+'ENERO 26'!L254+'FEBRERO 26'!L254+'MARZO 26'!L254</f>
        <v>0</v>
      </c>
      <c r="M254" s="75">
        <f>+'ENERO 26'!M254</f>
        <v>1634.03</v>
      </c>
      <c r="N254" s="75">
        <f>+'ENERO 26'!N254+'FEBRERO 26'!M254+'MARZO 26'!M254</f>
        <v>0</v>
      </c>
      <c r="O254" s="76">
        <f t="shared" si="3"/>
        <v>459278.29</v>
      </c>
    </row>
    <row r="255" spans="1:15" ht="15.6" x14ac:dyDescent="0.3">
      <c r="A255" s="38" t="s">
        <v>508</v>
      </c>
      <c r="B255" s="69" t="s">
        <v>509</v>
      </c>
      <c r="C255" s="75">
        <f>+'ENERO 26'!C255+'FEBRERO 26'!C255+'MARZO 26'!C255</f>
        <v>717667.37</v>
      </c>
      <c r="D255" s="75">
        <f>+'ENERO 26'!D255+'FEBRERO 26'!D255+'MARZO 26'!D255</f>
        <v>235904.33000000002</v>
      </c>
      <c r="E255" s="75">
        <f>+'ENERO 26'!E255+'FEBRERO 26'!E255+'MARZO 26'!E255</f>
        <v>7443.5199999999995</v>
      </c>
      <c r="F255" s="75">
        <f>+'ENERO 26'!F255+'FEBRERO 26'!F255+'MARZO 26'!F255</f>
        <v>35485.040000000001</v>
      </c>
      <c r="G255" s="75">
        <f>+'ENERO 26'!G255+'FEBRERO 26'!G255+'MARZO 26'!G255</f>
        <v>10846.220000000001</v>
      </c>
      <c r="H255" s="75">
        <f>+'ENERO 26'!H255+'FEBRERO 26'!H255+'MARZO 26'!H255</f>
        <v>4602.58</v>
      </c>
      <c r="I255" s="75">
        <f>+'ENERO 26'!I255+'FEBRERO 26'!I255+'MARZO 26'!I255</f>
        <v>11044.630000000001</v>
      </c>
      <c r="J255" s="75">
        <f>+'ENERO 26'!J255+'FEBRERO 26'!J255+'MARZO 26'!J255</f>
        <v>1142.28</v>
      </c>
      <c r="K255" s="75">
        <f>+'ENERO 26'!K255+'FEBRERO 26'!K255+'MARZO 26'!K255</f>
        <v>916.48</v>
      </c>
      <c r="L255" s="75">
        <f>+'ENERO 26'!L255+'FEBRERO 26'!L255+'MARZO 26'!L255</f>
        <v>16861</v>
      </c>
      <c r="M255" s="75">
        <f>+'ENERO 26'!M255</f>
        <v>1843.57</v>
      </c>
      <c r="N255" s="75">
        <f>+'ENERO 26'!N255+'FEBRERO 26'!M255+'MARZO 26'!M255</f>
        <v>0</v>
      </c>
      <c r="O255" s="76">
        <f t="shared" si="3"/>
        <v>1043757.0199999999</v>
      </c>
    </row>
    <row r="256" spans="1:15" ht="15.6" x14ac:dyDescent="0.3">
      <c r="A256" s="38" t="s">
        <v>510</v>
      </c>
      <c r="B256" s="69" t="s">
        <v>511</v>
      </c>
      <c r="C256" s="75">
        <f>+'ENERO 26'!C256+'FEBRERO 26'!C256+'MARZO 26'!C256</f>
        <v>3760377.76</v>
      </c>
      <c r="D256" s="75">
        <f>+'ENERO 26'!D256+'FEBRERO 26'!D256+'MARZO 26'!D256</f>
        <v>505169.94000000006</v>
      </c>
      <c r="E256" s="75">
        <f>+'ENERO 26'!E256+'FEBRERO 26'!E256+'MARZO 26'!E256</f>
        <v>39741.629999999997</v>
      </c>
      <c r="F256" s="75">
        <f>+'ENERO 26'!F256+'FEBRERO 26'!F256+'MARZO 26'!F256</f>
        <v>203730.93</v>
      </c>
      <c r="G256" s="75">
        <f>+'ENERO 26'!G256+'FEBRERO 26'!G256+'MARZO 26'!G256</f>
        <v>118902.25</v>
      </c>
      <c r="H256" s="75">
        <f>+'ENERO 26'!H256+'FEBRERO 26'!H256+'MARZO 26'!H256</f>
        <v>29595.67</v>
      </c>
      <c r="I256" s="75">
        <f>+'ENERO 26'!I256+'FEBRERO 26'!I256+'MARZO 26'!I256</f>
        <v>99004.43</v>
      </c>
      <c r="J256" s="75">
        <f>+'ENERO 26'!J256+'FEBRERO 26'!J256+'MARZO 26'!J256</f>
        <v>4975.5</v>
      </c>
      <c r="K256" s="75">
        <f>+'ENERO 26'!K256+'FEBRERO 26'!K256+'MARZO 26'!K256</f>
        <v>7690.71</v>
      </c>
      <c r="L256" s="75">
        <f>+'ENERO 26'!L256+'FEBRERO 26'!L256+'MARZO 26'!L256</f>
        <v>282962</v>
      </c>
      <c r="M256" s="75">
        <f>+'ENERO 26'!M256</f>
        <v>4743.93</v>
      </c>
      <c r="N256" s="75">
        <f>+'ENERO 26'!N256+'FEBRERO 26'!M256+'MARZO 26'!M256</f>
        <v>0</v>
      </c>
      <c r="O256" s="76">
        <f t="shared" si="3"/>
        <v>5056894.7499999991</v>
      </c>
    </row>
    <row r="257" spans="1:15" ht="15.6" x14ac:dyDescent="0.3">
      <c r="A257" s="38" t="s">
        <v>512</v>
      </c>
      <c r="B257" s="69" t="s">
        <v>513</v>
      </c>
      <c r="C257" s="75">
        <f>+'ENERO 26'!C257+'FEBRERO 26'!C257+'MARZO 26'!C257</f>
        <v>937735.06</v>
      </c>
      <c r="D257" s="75">
        <f>+'ENERO 26'!D257+'FEBRERO 26'!D257+'MARZO 26'!D257</f>
        <v>590912.48</v>
      </c>
      <c r="E257" s="75">
        <f>+'ENERO 26'!E257+'FEBRERO 26'!E257+'MARZO 26'!E257</f>
        <v>11228.05</v>
      </c>
      <c r="F257" s="75">
        <f>+'ENERO 26'!F257+'FEBRERO 26'!F257+'MARZO 26'!F257</f>
        <v>50925.58</v>
      </c>
      <c r="G257" s="75">
        <f>+'ENERO 26'!G257+'FEBRERO 26'!G257+'MARZO 26'!G257</f>
        <v>26680.510000000002</v>
      </c>
      <c r="H257" s="75">
        <f>+'ENERO 26'!H257+'FEBRERO 26'!H257+'MARZO 26'!H257</f>
        <v>6691.66</v>
      </c>
      <c r="I257" s="75">
        <f>+'ENERO 26'!I257+'FEBRERO 26'!I257+'MARZO 26'!I257</f>
        <v>21877.25</v>
      </c>
      <c r="J257" s="75">
        <f>+'ENERO 26'!J257+'FEBRERO 26'!J257+'MARZO 26'!J257</f>
        <v>1856.34</v>
      </c>
      <c r="K257" s="75">
        <f>+'ENERO 26'!K257+'FEBRERO 26'!K257+'MARZO 26'!K257</f>
        <v>1505.9699999999998</v>
      </c>
      <c r="L257" s="75">
        <f>+'ENERO 26'!L257+'FEBRERO 26'!L257+'MARZO 26'!L257</f>
        <v>0</v>
      </c>
      <c r="M257" s="75">
        <f>+'ENERO 26'!M257</f>
        <v>2303.41</v>
      </c>
      <c r="N257" s="75">
        <f>+'ENERO 26'!N257+'FEBRERO 26'!M257+'MARZO 26'!M257</f>
        <v>0</v>
      </c>
      <c r="O257" s="76">
        <f t="shared" si="3"/>
        <v>1651716.31</v>
      </c>
    </row>
    <row r="258" spans="1:15" ht="15.6" x14ac:dyDescent="0.3">
      <c r="A258" s="38" t="s">
        <v>514</v>
      </c>
      <c r="B258" s="69" t="s">
        <v>515</v>
      </c>
      <c r="C258" s="75">
        <f>+'ENERO 26'!C258+'FEBRERO 26'!C258+'MARZO 26'!C258</f>
        <v>772016.28</v>
      </c>
      <c r="D258" s="75">
        <f>+'ENERO 26'!D258+'FEBRERO 26'!D258+'MARZO 26'!D258</f>
        <v>246931.31</v>
      </c>
      <c r="E258" s="75">
        <f>+'ENERO 26'!E258+'FEBRERO 26'!E258+'MARZO 26'!E258</f>
        <v>8575.4599999999991</v>
      </c>
      <c r="F258" s="75">
        <f>+'ENERO 26'!F258+'FEBRERO 26'!F258+'MARZO 26'!F258</f>
        <v>39479.949999999997</v>
      </c>
      <c r="G258" s="75">
        <f>+'ENERO 26'!G258+'FEBRERO 26'!G258+'MARZO 26'!G258</f>
        <v>8458.65</v>
      </c>
      <c r="H258" s="75">
        <f>+'ENERO 26'!H258+'FEBRERO 26'!H258+'MARZO 26'!H258</f>
        <v>5098.59</v>
      </c>
      <c r="I258" s="75">
        <f>+'ENERO 26'!I258+'FEBRERO 26'!I258+'MARZO 26'!I258</f>
        <v>10646.8</v>
      </c>
      <c r="J258" s="75">
        <f>+'ENERO 26'!J258+'FEBRERO 26'!J258+'MARZO 26'!J258</f>
        <v>1481.1</v>
      </c>
      <c r="K258" s="75">
        <f>+'ENERO 26'!K258+'FEBRERO 26'!K258+'MARZO 26'!K258</f>
        <v>1042.95</v>
      </c>
      <c r="L258" s="75">
        <f>+'ENERO 26'!L258+'FEBRERO 26'!L258+'MARZO 26'!L258</f>
        <v>453</v>
      </c>
      <c r="M258" s="75">
        <f>+'ENERO 26'!M258</f>
        <v>1764.58</v>
      </c>
      <c r="N258" s="75">
        <f>+'ENERO 26'!N258+'FEBRERO 26'!M258+'MARZO 26'!M258</f>
        <v>0</v>
      </c>
      <c r="O258" s="76">
        <f t="shared" si="3"/>
        <v>1095948.6700000002</v>
      </c>
    </row>
    <row r="259" spans="1:15" ht="15.6" x14ac:dyDescent="0.3">
      <c r="A259" s="38" t="s">
        <v>516</v>
      </c>
      <c r="B259" s="69" t="s">
        <v>517</v>
      </c>
      <c r="C259" s="75">
        <f>+'ENERO 26'!C259+'FEBRERO 26'!C259+'MARZO 26'!C259</f>
        <v>532947.42999999993</v>
      </c>
      <c r="D259" s="75">
        <f>+'ENERO 26'!D259+'FEBRERO 26'!D259+'MARZO 26'!D259</f>
        <v>212260.69000000003</v>
      </c>
      <c r="E259" s="75">
        <f>+'ENERO 26'!E259+'FEBRERO 26'!E259+'MARZO 26'!E259</f>
        <v>7501.2999999999993</v>
      </c>
      <c r="F259" s="75">
        <f>+'ENERO 26'!F259+'FEBRERO 26'!F259+'MARZO 26'!F259</f>
        <v>29492.299999999996</v>
      </c>
      <c r="G259" s="75">
        <f>+'ENERO 26'!G259+'FEBRERO 26'!G259+'MARZO 26'!G259</f>
        <v>8522.93</v>
      </c>
      <c r="H259" s="75">
        <f>+'ENERO 26'!H259+'FEBRERO 26'!H259+'MARZO 26'!H259</f>
        <v>3340.45</v>
      </c>
      <c r="I259" s="75">
        <f>+'ENERO 26'!I259+'FEBRERO 26'!I259+'MARZO 26'!I259</f>
        <v>7558.68</v>
      </c>
      <c r="J259" s="75">
        <f>+'ENERO 26'!J259+'FEBRERO 26'!J259+'MARZO 26'!J259</f>
        <v>1475.04</v>
      </c>
      <c r="K259" s="75">
        <f>+'ENERO 26'!K259+'FEBRERO 26'!K259+'MARZO 26'!K259</f>
        <v>573.17000000000007</v>
      </c>
      <c r="L259" s="75">
        <f>+'ENERO 26'!L259+'FEBRERO 26'!L259+'MARZO 26'!L259</f>
        <v>17209</v>
      </c>
      <c r="M259" s="75">
        <f>+'ENERO 26'!M259</f>
        <v>1760</v>
      </c>
      <c r="N259" s="75">
        <f>+'ENERO 26'!N259+'FEBRERO 26'!M259+'MARZO 26'!M259</f>
        <v>0</v>
      </c>
      <c r="O259" s="76">
        <f t="shared" si="3"/>
        <v>822640.99000000022</v>
      </c>
    </row>
    <row r="260" spans="1:15" ht="15.6" x14ac:dyDescent="0.3">
      <c r="A260" s="38" t="s">
        <v>518</v>
      </c>
      <c r="B260" s="69" t="s">
        <v>519</v>
      </c>
      <c r="C260" s="75">
        <f>+'ENERO 26'!C260+'FEBRERO 26'!C260+'MARZO 26'!C260</f>
        <v>669756.5</v>
      </c>
      <c r="D260" s="75">
        <f>+'ENERO 26'!D260+'FEBRERO 26'!D260+'MARZO 26'!D260</f>
        <v>149538</v>
      </c>
      <c r="E260" s="75">
        <f>+'ENERO 26'!E260+'FEBRERO 26'!E260+'MARZO 26'!E260</f>
        <v>8640.5399999999991</v>
      </c>
      <c r="F260" s="75">
        <f>+'ENERO 26'!F260+'FEBRERO 26'!F260+'MARZO 26'!F260</f>
        <v>36808.189999999995</v>
      </c>
      <c r="G260" s="75">
        <f>+'ENERO 26'!G260+'FEBRERO 26'!G260+'MARZO 26'!G260</f>
        <v>16658.5</v>
      </c>
      <c r="H260" s="75">
        <f>+'ENERO 26'!H260+'FEBRERO 26'!H260+'MARZO 26'!H260</f>
        <v>4557.29</v>
      </c>
      <c r="I260" s="75">
        <f>+'ENERO 26'!I260+'FEBRERO 26'!I260+'MARZO 26'!I260</f>
        <v>13616.32</v>
      </c>
      <c r="J260" s="75">
        <f>+'ENERO 26'!J260+'FEBRERO 26'!J260+'MARZO 26'!J260</f>
        <v>1523.6399999999999</v>
      </c>
      <c r="K260" s="75">
        <f>+'ENERO 26'!K260+'FEBRERO 26'!K260+'MARZO 26'!K260</f>
        <v>937.51</v>
      </c>
      <c r="L260" s="75">
        <f>+'ENERO 26'!L260+'FEBRERO 26'!L260+'MARZO 26'!L260</f>
        <v>0</v>
      </c>
      <c r="M260" s="75">
        <f>+'ENERO 26'!M260</f>
        <v>2002.6</v>
      </c>
      <c r="N260" s="75">
        <f>+'ENERO 26'!N260+'FEBRERO 26'!M260+'MARZO 26'!M260</f>
        <v>0</v>
      </c>
      <c r="O260" s="76">
        <f t="shared" si="3"/>
        <v>904039.09</v>
      </c>
    </row>
    <row r="261" spans="1:15" ht="15.6" x14ac:dyDescent="0.3">
      <c r="A261" s="38" t="s">
        <v>520</v>
      </c>
      <c r="B261" s="69" t="s">
        <v>521</v>
      </c>
      <c r="C261" s="75">
        <f>+'ENERO 26'!C261+'FEBRERO 26'!C261+'MARZO 26'!C261</f>
        <v>775700.14999999991</v>
      </c>
      <c r="D261" s="75">
        <f>+'ENERO 26'!D261+'FEBRERO 26'!D261+'MARZO 26'!D261</f>
        <v>254660.38</v>
      </c>
      <c r="E261" s="75">
        <f>+'ENERO 26'!E261+'FEBRERO 26'!E261+'MARZO 26'!E261</f>
        <v>10612.05</v>
      </c>
      <c r="F261" s="75">
        <f>+'ENERO 26'!F261+'FEBRERO 26'!F261+'MARZO 26'!F261</f>
        <v>42846.469999999994</v>
      </c>
      <c r="G261" s="75">
        <f>+'ENERO 26'!G261+'FEBRERO 26'!G261+'MARZO 26'!G261</f>
        <v>14620.01</v>
      </c>
      <c r="H261" s="75">
        <f>+'ENERO 26'!H261+'FEBRERO 26'!H261+'MARZO 26'!H261</f>
        <v>5003.84</v>
      </c>
      <c r="I261" s="75">
        <f>+'ENERO 26'!I261+'FEBRERO 26'!I261+'MARZO 26'!I261</f>
        <v>12345.58</v>
      </c>
      <c r="J261" s="75">
        <f>+'ENERO 26'!J261+'FEBRERO 26'!J261+'MARZO 26'!J261</f>
        <v>2002.98</v>
      </c>
      <c r="K261" s="75">
        <f>+'ENERO 26'!K261+'FEBRERO 26'!K261+'MARZO 26'!K261</f>
        <v>919.68000000000006</v>
      </c>
      <c r="L261" s="75">
        <f>+'ENERO 26'!L261+'FEBRERO 26'!L261+'MARZO 26'!L261</f>
        <v>0</v>
      </c>
      <c r="M261" s="75">
        <f>+'ENERO 26'!M261</f>
        <v>1927.14</v>
      </c>
      <c r="N261" s="75">
        <f>+'ENERO 26'!N261+'FEBRERO 26'!M261+'MARZO 26'!M261</f>
        <v>0</v>
      </c>
      <c r="O261" s="76">
        <f t="shared" si="3"/>
        <v>1120638.28</v>
      </c>
    </row>
    <row r="262" spans="1:15" ht="15.6" x14ac:dyDescent="0.3">
      <c r="A262" s="38" t="s">
        <v>522</v>
      </c>
      <c r="B262" s="69" t="s">
        <v>523</v>
      </c>
      <c r="C262" s="75">
        <f>+'ENERO 26'!C262+'FEBRERO 26'!C262+'MARZO 26'!C262</f>
        <v>915157.23</v>
      </c>
      <c r="D262" s="75">
        <f>+'ENERO 26'!D262+'FEBRERO 26'!D262+'MARZO 26'!D262</f>
        <v>253261.56</v>
      </c>
      <c r="E262" s="75">
        <f>+'ENERO 26'!E262+'FEBRERO 26'!E262+'MARZO 26'!E262</f>
        <v>11602.53</v>
      </c>
      <c r="F262" s="75">
        <f>+'ENERO 26'!F262+'FEBRERO 26'!F262+'MARZO 26'!F262</f>
        <v>49436.71</v>
      </c>
      <c r="G262" s="75">
        <f>+'ENERO 26'!G262+'FEBRERO 26'!G262+'MARZO 26'!G262</f>
        <v>22218</v>
      </c>
      <c r="H262" s="75">
        <f>+'ENERO 26'!H262+'FEBRERO 26'!H262+'MARZO 26'!H262</f>
        <v>6097.64</v>
      </c>
      <c r="I262" s="75">
        <f>+'ENERO 26'!I262+'FEBRERO 26'!I262+'MARZO 26'!I262</f>
        <v>18030.510000000002</v>
      </c>
      <c r="J262" s="75">
        <f>+'ENERO 26'!J262+'FEBRERO 26'!J262+'MARZO 26'!J262</f>
        <v>2169.54</v>
      </c>
      <c r="K262" s="75">
        <f>+'ENERO 26'!K262+'FEBRERO 26'!K262+'MARZO 26'!K262</f>
        <v>1216.58</v>
      </c>
      <c r="L262" s="75">
        <f>+'ENERO 26'!L262+'FEBRERO 26'!L262+'MARZO 26'!L262</f>
        <v>53187</v>
      </c>
      <c r="M262" s="75">
        <f>+'ENERO 26'!M262</f>
        <v>2173.69</v>
      </c>
      <c r="N262" s="75">
        <f>+'ENERO 26'!N262+'FEBRERO 26'!M262+'MARZO 26'!M262</f>
        <v>0</v>
      </c>
      <c r="O262" s="76">
        <f t="shared" si="3"/>
        <v>1334550.99</v>
      </c>
    </row>
    <row r="263" spans="1:15" ht="15.6" x14ac:dyDescent="0.3">
      <c r="A263" s="38" t="s">
        <v>524</v>
      </c>
      <c r="B263" s="69" t="s">
        <v>525</v>
      </c>
      <c r="C263" s="75">
        <f>+'ENERO 26'!C263+'FEBRERO 26'!C263+'MARZO 26'!C263</f>
        <v>630489.94000000006</v>
      </c>
      <c r="D263" s="75">
        <f>+'ENERO 26'!D263+'FEBRERO 26'!D263+'MARZO 26'!D263</f>
        <v>140836.79999999999</v>
      </c>
      <c r="E263" s="75">
        <f>+'ENERO 26'!E263+'FEBRERO 26'!E263+'MARZO 26'!E263</f>
        <v>8087.17</v>
      </c>
      <c r="F263" s="75">
        <f>+'ENERO 26'!F263+'FEBRERO 26'!F263+'MARZO 26'!F263</f>
        <v>33793.449999999997</v>
      </c>
      <c r="G263" s="75">
        <f>+'ENERO 26'!G263+'FEBRERO 26'!G263+'MARZO 26'!G263</f>
        <v>13726.08</v>
      </c>
      <c r="H263" s="75">
        <f>+'ENERO 26'!H263+'FEBRERO 26'!H263+'MARZO 26'!H263</f>
        <v>4047.9600000000005</v>
      </c>
      <c r="I263" s="75">
        <f>+'ENERO 26'!I263+'FEBRERO 26'!I263+'MARZO 26'!I263</f>
        <v>11146.63</v>
      </c>
      <c r="J263" s="75">
        <f>+'ENERO 26'!J263+'FEBRERO 26'!J263+'MARZO 26'!J263</f>
        <v>1524.75</v>
      </c>
      <c r="K263" s="75">
        <f>+'ENERO 26'!K263+'FEBRERO 26'!K263+'MARZO 26'!K263</f>
        <v>754.87</v>
      </c>
      <c r="L263" s="75">
        <f>+'ENERO 26'!L263+'FEBRERO 26'!L263+'MARZO 26'!L263</f>
        <v>5686</v>
      </c>
      <c r="M263" s="75">
        <f>+'ENERO 26'!M263</f>
        <v>1917.99</v>
      </c>
      <c r="N263" s="75">
        <f>+'ENERO 26'!N263+'FEBRERO 26'!M263+'MARZO 26'!M263</f>
        <v>0</v>
      </c>
      <c r="O263" s="76">
        <f t="shared" si="3"/>
        <v>852011.6399999999</v>
      </c>
    </row>
    <row r="264" spans="1:15" ht="15.6" x14ac:dyDescent="0.3">
      <c r="A264" s="38" t="s">
        <v>526</v>
      </c>
      <c r="B264" s="69" t="s">
        <v>527</v>
      </c>
      <c r="C264" s="75">
        <f>+'ENERO 26'!C264+'FEBRERO 26'!C264+'MARZO 26'!C264</f>
        <v>267560.24</v>
      </c>
      <c r="D264" s="75">
        <f>+'ENERO 26'!D264+'FEBRERO 26'!D264+'MARZO 26'!D264</f>
        <v>118214.20999999999</v>
      </c>
      <c r="E264" s="75">
        <f>+'ENERO 26'!E264+'FEBRERO 26'!E264+'MARZO 26'!E264</f>
        <v>3969.25</v>
      </c>
      <c r="F264" s="75">
        <f>+'ENERO 26'!F264+'FEBRERO 26'!F264+'MARZO 26'!F264</f>
        <v>14566.900000000001</v>
      </c>
      <c r="G264" s="75">
        <f>+'ENERO 26'!G264+'FEBRERO 26'!G264+'MARZO 26'!G264</f>
        <v>1562.17</v>
      </c>
      <c r="H264" s="75">
        <f>+'ENERO 26'!H264+'FEBRERO 26'!H264+'MARZO 26'!H264</f>
        <v>1488.57</v>
      </c>
      <c r="I264" s="75">
        <f>+'ENERO 26'!I264+'FEBRERO 26'!I264+'MARZO 26'!I264</f>
        <v>1884.71</v>
      </c>
      <c r="J264" s="75">
        <f>+'ENERO 26'!J264+'FEBRERO 26'!J264+'MARZO 26'!J264</f>
        <v>859.65000000000009</v>
      </c>
      <c r="K264" s="75">
        <f>+'ENERO 26'!K264+'FEBRERO 26'!K264+'MARZO 26'!K264</f>
        <v>179.83</v>
      </c>
      <c r="L264" s="75">
        <f>+'ENERO 26'!L264+'FEBRERO 26'!L264+'MARZO 26'!L264</f>
        <v>0</v>
      </c>
      <c r="M264" s="75">
        <f>+'ENERO 26'!M264</f>
        <v>1554.62</v>
      </c>
      <c r="N264" s="75">
        <f>+'ENERO 26'!N264+'FEBRERO 26'!M264+'MARZO 26'!M264</f>
        <v>0</v>
      </c>
      <c r="O264" s="76">
        <f t="shared" si="3"/>
        <v>411840.15</v>
      </c>
    </row>
    <row r="265" spans="1:15" ht="15.6" x14ac:dyDescent="0.3">
      <c r="A265" s="38" t="s">
        <v>528</v>
      </c>
      <c r="B265" s="69" t="s">
        <v>529</v>
      </c>
      <c r="C265" s="75">
        <f>+'ENERO 26'!C265+'FEBRERO 26'!C265+'MARZO 26'!C265</f>
        <v>452082.17000000004</v>
      </c>
      <c r="D265" s="75">
        <f>+'ENERO 26'!D265+'FEBRERO 26'!D265+'MARZO 26'!D265</f>
        <v>178819.27000000002</v>
      </c>
      <c r="E265" s="75">
        <f>+'ENERO 26'!E265+'FEBRERO 26'!E265+'MARZO 26'!E265</f>
        <v>6526.9900000000007</v>
      </c>
      <c r="F265" s="75">
        <f>+'ENERO 26'!F265+'FEBRERO 26'!F265+'MARZO 26'!F265</f>
        <v>25115.260000000002</v>
      </c>
      <c r="G265" s="75">
        <f>+'ENERO 26'!G265+'FEBRERO 26'!G265+'MARZO 26'!G265</f>
        <v>7329.4</v>
      </c>
      <c r="H265" s="75">
        <f>+'ENERO 26'!H265+'FEBRERO 26'!H265+'MARZO 26'!H265</f>
        <v>2780.09</v>
      </c>
      <c r="I265" s="75">
        <f>+'ENERO 26'!I265+'FEBRERO 26'!I265+'MARZO 26'!I265</f>
        <v>6254.5599999999995</v>
      </c>
      <c r="J265" s="75">
        <f>+'ENERO 26'!J265+'FEBRERO 26'!J265+'MARZO 26'!J265</f>
        <v>1337.04</v>
      </c>
      <c r="K265" s="75">
        <f>+'ENERO 26'!K265+'FEBRERO 26'!K265+'MARZO 26'!K265</f>
        <v>452</v>
      </c>
      <c r="L265" s="75">
        <f>+'ENERO 26'!L265+'FEBRERO 26'!L265+'MARZO 26'!L265</f>
        <v>7816</v>
      </c>
      <c r="M265" s="75">
        <f>+'ENERO 26'!M265</f>
        <v>1725.7</v>
      </c>
      <c r="N265" s="75">
        <f>+'ENERO 26'!N265+'FEBRERO 26'!M265+'MARZO 26'!M265</f>
        <v>0</v>
      </c>
      <c r="O265" s="76">
        <f t="shared" ref="O265:O328" si="4">SUM(C265:N265)</f>
        <v>690238.4800000001</v>
      </c>
    </row>
    <row r="266" spans="1:15" ht="15.6" x14ac:dyDescent="0.3">
      <c r="A266" s="38" t="s">
        <v>530</v>
      </c>
      <c r="B266" s="69" t="s">
        <v>531</v>
      </c>
      <c r="C266" s="75">
        <f>+'ENERO 26'!C266+'FEBRERO 26'!C266+'MARZO 26'!C266</f>
        <v>439980.24</v>
      </c>
      <c r="D266" s="75">
        <f>+'ENERO 26'!D266+'FEBRERO 26'!D266+'MARZO 26'!D266</f>
        <v>165285.41999999998</v>
      </c>
      <c r="E266" s="75">
        <f>+'ENERO 26'!E266+'FEBRERO 26'!E266+'MARZO 26'!E266</f>
        <v>5713.7800000000007</v>
      </c>
      <c r="F266" s="75">
        <f>+'ENERO 26'!F266+'FEBRERO 26'!F266+'MARZO 26'!F266</f>
        <v>24274.49</v>
      </c>
      <c r="G266" s="75">
        <f>+'ENERO 26'!G266+'FEBRERO 26'!G266+'MARZO 26'!G266</f>
        <v>4805.91</v>
      </c>
      <c r="H266" s="75">
        <f>+'ENERO 26'!H266+'FEBRERO 26'!H266+'MARZO 26'!H266</f>
        <v>3006.3900000000003</v>
      </c>
      <c r="I266" s="75">
        <f>+'ENERO 26'!I266+'FEBRERO 26'!I266+'MARZO 26'!I266</f>
        <v>6212.98</v>
      </c>
      <c r="J266" s="75">
        <f>+'ENERO 26'!J266+'FEBRERO 26'!J266+'MARZO 26'!J266</f>
        <v>1017.24</v>
      </c>
      <c r="K266" s="75">
        <f>+'ENERO 26'!K266+'FEBRERO 26'!K266+'MARZO 26'!K266</f>
        <v>621.02</v>
      </c>
      <c r="L266" s="75">
        <f>+'ENERO 26'!L266+'FEBRERO 26'!L266+'MARZO 26'!L266</f>
        <v>0</v>
      </c>
      <c r="M266" s="75">
        <f>+'ENERO 26'!M266</f>
        <v>1652.11</v>
      </c>
      <c r="N266" s="75">
        <f>+'ENERO 26'!N266+'FEBRERO 26'!M266+'MARZO 26'!M266</f>
        <v>0</v>
      </c>
      <c r="O266" s="76">
        <f t="shared" si="4"/>
        <v>652569.57999999996</v>
      </c>
    </row>
    <row r="267" spans="1:15" ht="15.6" x14ac:dyDescent="0.3">
      <c r="A267" s="38" t="s">
        <v>532</v>
      </c>
      <c r="B267" s="69" t="s">
        <v>533</v>
      </c>
      <c r="C267" s="75">
        <f>+'ENERO 26'!C267+'FEBRERO 26'!C267+'MARZO 26'!C267</f>
        <v>733246.53</v>
      </c>
      <c r="D267" s="75">
        <f>+'ENERO 26'!D267+'FEBRERO 26'!D267+'MARZO 26'!D267</f>
        <v>324677.96999999997</v>
      </c>
      <c r="E267" s="75">
        <f>+'ENERO 26'!E267+'FEBRERO 26'!E267+'MARZO 26'!E267</f>
        <v>9661.0400000000009</v>
      </c>
      <c r="F267" s="75">
        <f>+'ENERO 26'!F267+'FEBRERO 26'!F267+'MARZO 26'!F267</f>
        <v>39389.879999999997</v>
      </c>
      <c r="G267" s="75">
        <f>+'ENERO 26'!G267+'FEBRERO 26'!G267+'MARZO 26'!G267</f>
        <v>15077.37</v>
      </c>
      <c r="H267" s="75">
        <f>+'ENERO 26'!H267+'FEBRERO 26'!H267+'MARZO 26'!H267</f>
        <v>4595.66</v>
      </c>
      <c r="I267" s="75">
        <f>+'ENERO 26'!I267+'FEBRERO 26'!I267+'MARZO 26'!I267</f>
        <v>12024.11</v>
      </c>
      <c r="J267" s="75">
        <f>+'ENERO 26'!J267+'FEBRERO 26'!J267+'MARZO 26'!J267</f>
        <v>1884.54</v>
      </c>
      <c r="K267" s="75">
        <f>+'ENERO 26'!K267+'FEBRERO 26'!K267+'MARZO 26'!K267</f>
        <v>809.66000000000008</v>
      </c>
      <c r="L267" s="75">
        <f>+'ENERO 26'!L267+'FEBRERO 26'!L267+'MARZO 26'!L267</f>
        <v>0</v>
      </c>
      <c r="M267" s="75">
        <f>+'ENERO 26'!M267</f>
        <v>1952.29</v>
      </c>
      <c r="N267" s="75">
        <f>+'ENERO 26'!N267+'FEBRERO 26'!M267+'MARZO 26'!M267</f>
        <v>0</v>
      </c>
      <c r="O267" s="76">
        <f t="shared" si="4"/>
        <v>1143319.05</v>
      </c>
    </row>
    <row r="268" spans="1:15" ht="15.6" x14ac:dyDescent="0.3">
      <c r="A268" s="38" t="s">
        <v>534</v>
      </c>
      <c r="B268" s="69" t="s">
        <v>535</v>
      </c>
      <c r="C268" s="75">
        <f>+'ENERO 26'!C268+'FEBRERO 26'!C268+'MARZO 26'!C268</f>
        <v>643707.13</v>
      </c>
      <c r="D268" s="75">
        <f>+'ENERO 26'!D268+'FEBRERO 26'!D268+'MARZO 26'!D268</f>
        <v>241181.41</v>
      </c>
      <c r="E268" s="75">
        <f>+'ENERO 26'!E268+'FEBRERO 26'!E268+'MARZO 26'!E268</f>
        <v>8330.61</v>
      </c>
      <c r="F268" s="75">
        <f>+'ENERO 26'!F268+'FEBRERO 26'!F268+'MARZO 26'!F268</f>
        <v>35047.410000000003</v>
      </c>
      <c r="G268" s="75">
        <f>+'ENERO 26'!G268+'FEBRERO 26'!G268+'MARZO 26'!G268</f>
        <v>15162.59</v>
      </c>
      <c r="H268" s="75">
        <f>+'ENERO 26'!H268+'FEBRERO 26'!H268+'MARZO 26'!H268</f>
        <v>4268.01</v>
      </c>
      <c r="I268" s="75">
        <f>+'ENERO 26'!I268+'FEBRERO 26'!I268+'MARZO 26'!I268</f>
        <v>12377.490000000002</v>
      </c>
      <c r="J268" s="75">
        <f>+'ENERO 26'!J268+'FEBRERO 26'!J268+'MARZO 26'!J268</f>
        <v>1536.06</v>
      </c>
      <c r="K268" s="75">
        <f>+'ENERO 26'!K268+'FEBRERO 26'!K268+'MARZO 26'!K268</f>
        <v>840.3599999999999</v>
      </c>
      <c r="L268" s="75">
        <f>+'ENERO 26'!L268+'FEBRERO 26'!L268+'MARZO 26'!L268</f>
        <v>0</v>
      </c>
      <c r="M268" s="75">
        <f>+'ENERO 26'!M268</f>
        <v>1962.48</v>
      </c>
      <c r="N268" s="75">
        <f>+'ENERO 26'!N268+'FEBRERO 26'!M268+'MARZO 26'!M268</f>
        <v>0</v>
      </c>
      <c r="O268" s="76">
        <f t="shared" si="4"/>
        <v>964413.55</v>
      </c>
    </row>
    <row r="269" spans="1:15" ht="15.6" x14ac:dyDescent="0.3">
      <c r="A269" s="38" t="s">
        <v>536</v>
      </c>
      <c r="B269" s="69" t="s">
        <v>537</v>
      </c>
      <c r="C269" s="75">
        <f>+'ENERO 26'!C269+'FEBRERO 26'!C269+'MARZO 26'!C269</f>
        <v>1714709.1</v>
      </c>
      <c r="D269" s="75">
        <f>+'ENERO 26'!D269+'FEBRERO 26'!D269+'MARZO 26'!D269</f>
        <v>1166531.81</v>
      </c>
      <c r="E269" s="75">
        <f>+'ENERO 26'!E269+'FEBRERO 26'!E269+'MARZO 26'!E269</f>
        <v>19862.63</v>
      </c>
      <c r="F269" s="75">
        <f>+'ENERO 26'!F269+'FEBRERO 26'!F269+'MARZO 26'!F269</f>
        <v>92705.270000000019</v>
      </c>
      <c r="G269" s="75">
        <f>+'ENERO 26'!G269+'FEBRERO 26'!G269+'MARZO 26'!G269</f>
        <v>48519.839999999997</v>
      </c>
      <c r="H269" s="75">
        <f>+'ENERO 26'!H269+'FEBRERO 26'!H269+'MARZO 26'!H269</f>
        <v>12469.04</v>
      </c>
      <c r="I269" s="75">
        <f>+'ENERO 26'!I269+'FEBRERO 26'!I269+'MARZO 26'!I269</f>
        <v>40719.47</v>
      </c>
      <c r="J269" s="75">
        <f>+'ENERO 26'!J269+'FEBRERO 26'!J269+'MARZO 26'!J269</f>
        <v>3115.32</v>
      </c>
      <c r="K269" s="75">
        <f>+'ENERO 26'!K269+'FEBRERO 26'!K269+'MARZO 26'!K269</f>
        <v>2901.44</v>
      </c>
      <c r="L269" s="75">
        <f>+'ENERO 26'!L269+'FEBRERO 26'!L269+'MARZO 26'!L269</f>
        <v>136546</v>
      </c>
      <c r="M269" s="75">
        <f>+'ENERO 26'!M269</f>
        <v>2948.05</v>
      </c>
      <c r="N269" s="75">
        <f>+'ENERO 26'!N269+'FEBRERO 26'!M269+'MARZO 26'!M269</f>
        <v>0</v>
      </c>
      <c r="O269" s="76">
        <f t="shared" si="4"/>
        <v>3241027.9699999997</v>
      </c>
    </row>
    <row r="270" spans="1:15" ht="15.6" x14ac:dyDescent="0.3">
      <c r="A270" s="38" t="s">
        <v>538</v>
      </c>
      <c r="B270" s="69" t="s">
        <v>539</v>
      </c>
      <c r="C270" s="75">
        <f>+'ENERO 26'!C270+'FEBRERO 26'!C270+'MARZO 26'!C270</f>
        <v>392886.44999999995</v>
      </c>
      <c r="D270" s="75">
        <f>+'ENERO 26'!D270+'FEBRERO 26'!D270+'MARZO 26'!D270</f>
        <v>123845.19</v>
      </c>
      <c r="E270" s="75">
        <f>+'ENERO 26'!E270+'FEBRERO 26'!E270+'MARZO 26'!E270</f>
        <v>5119.55</v>
      </c>
      <c r="F270" s="75">
        <f>+'ENERO 26'!F270+'FEBRERO 26'!F270+'MARZO 26'!F270</f>
        <v>21762.410000000003</v>
      </c>
      <c r="G270" s="75">
        <f>+'ENERO 26'!G270+'FEBRERO 26'!G270+'MARZO 26'!G270</f>
        <v>6735.6500000000005</v>
      </c>
      <c r="H270" s="75">
        <f>+'ENERO 26'!H270+'FEBRERO 26'!H270+'MARZO 26'!H270</f>
        <v>2714.8999999999996</v>
      </c>
      <c r="I270" s="75">
        <f>+'ENERO 26'!I270+'FEBRERO 26'!I270+'MARZO 26'!I270</f>
        <v>6812.83</v>
      </c>
      <c r="J270" s="75">
        <f>+'ENERO 26'!J270+'FEBRERO 26'!J270+'MARZO 26'!J270</f>
        <v>941.22</v>
      </c>
      <c r="K270" s="75">
        <f>+'ENERO 26'!K270+'FEBRERO 26'!K270+'MARZO 26'!K270</f>
        <v>569.12</v>
      </c>
      <c r="L270" s="75">
        <f>+'ENERO 26'!L270+'FEBRERO 26'!L270+'MARZO 26'!L270</f>
        <v>5198</v>
      </c>
      <c r="M270" s="75">
        <f>+'ENERO 26'!M270</f>
        <v>1713.02</v>
      </c>
      <c r="N270" s="75">
        <f>+'ENERO 26'!N270+'FEBRERO 26'!M270+'MARZO 26'!M270</f>
        <v>0</v>
      </c>
      <c r="O270" s="76">
        <f t="shared" si="4"/>
        <v>568298.34</v>
      </c>
    </row>
    <row r="271" spans="1:15" ht="15.6" x14ac:dyDescent="0.3">
      <c r="A271" s="38" t="s">
        <v>540</v>
      </c>
      <c r="B271" s="69" t="s">
        <v>541</v>
      </c>
      <c r="C271" s="75">
        <f>+'ENERO 26'!C271+'FEBRERO 26'!C271+'MARZO 26'!C271</f>
        <v>1028259.55</v>
      </c>
      <c r="D271" s="75">
        <f>+'ENERO 26'!D271+'FEBRERO 26'!D271+'MARZO 26'!D271</f>
        <v>554616.69999999995</v>
      </c>
      <c r="E271" s="75">
        <f>+'ENERO 26'!E271+'FEBRERO 26'!E271+'MARZO 26'!E271</f>
        <v>12256</v>
      </c>
      <c r="F271" s="75">
        <f>+'ENERO 26'!F271+'FEBRERO 26'!F271+'MARZO 26'!F271</f>
        <v>54718.989999999991</v>
      </c>
      <c r="G271" s="75">
        <f>+'ENERO 26'!G271+'FEBRERO 26'!G271+'MARZO 26'!G271</f>
        <v>22306.53</v>
      </c>
      <c r="H271" s="75">
        <f>+'ENERO 26'!H271+'FEBRERO 26'!H271+'MARZO 26'!H271</f>
        <v>6994.4400000000005</v>
      </c>
      <c r="I271" s="75">
        <f>+'ENERO 26'!I271+'FEBRERO 26'!I271+'MARZO 26'!I271</f>
        <v>19596.39</v>
      </c>
      <c r="J271" s="75">
        <f>+'ENERO 26'!J271+'FEBRERO 26'!J271+'MARZO 26'!J271</f>
        <v>2090.79</v>
      </c>
      <c r="K271" s="75">
        <f>+'ENERO 26'!K271+'FEBRERO 26'!K271+'MARZO 26'!K271</f>
        <v>1471.71</v>
      </c>
      <c r="L271" s="75">
        <f>+'ENERO 26'!L271+'FEBRERO 26'!L271+'MARZO 26'!L271</f>
        <v>17870</v>
      </c>
      <c r="M271" s="75">
        <f>+'ENERO 26'!M271</f>
        <v>2168.91</v>
      </c>
      <c r="N271" s="75">
        <f>+'ENERO 26'!N271+'FEBRERO 26'!M271+'MARZO 26'!M271</f>
        <v>0</v>
      </c>
      <c r="O271" s="76">
        <f t="shared" si="4"/>
        <v>1722350.0099999998</v>
      </c>
    </row>
    <row r="272" spans="1:15" ht="15.6" x14ac:dyDescent="0.3">
      <c r="A272" s="38" t="s">
        <v>542</v>
      </c>
      <c r="B272" s="69" t="s">
        <v>543</v>
      </c>
      <c r="C272" s="75">
        <f>+'ENERO 26'!C272+'FEBRERO 26'!C272+'MARZO 26'!C272</f>
        <v>676871.47</v>
      </c>
      <c r="D272" s="75">
        <f>+'ENERO 26'!D272+'FEBRERO 26'!D272+'MARZO 26'!D272</f>
        <v>366298.08</v>
      </c>
      <c r="E272" s="75">
        <f>+'ENERO 26'!E272+'FEBRERO 26'!E272+'MARZO 26'!E272</f>
        <v>8869.44</v>
      </c>
      <c r="F272" s="75">
        <f>+'ENERO 26'!F272+'FEBRERO 26'!F272+'MARZO 26'!F272</f>
        <v>36887.199999999997</v>
      </c>
      <c r="G272" s="75">
        <f>+'ENERO 26'!G272+'FEBRERO 26'!G272+'MARZO 26'!G272</f>
        <v>15206.32</v>
      </c>
      <c r="H272" s="75">
        <f>+'ENERO 26'!H272+'FEBRERO 26'!H272+'MARZO 26'!H272</f>
        <v>4429.37</v>
      </c>
      <c r="I272" s="75">
        <f>+'ENERO 26'!I272+'FEBRERO 26'!I272+'MARZO 26'!I272</f>
        <v>12360.52</v>
      </c>
      <c r="J272" s="75">
        <f>+'ENERO 26'!J272+'FEBRERO 26'!J272+'MARZO 26'!J272</f>
        <v>1635.87</v>
      </c>
      <c r="K272" s="75">
        <f>+'ENERO 26'!K272+'FEBRERO 26'!K272+'MARZO 26'!K272</f>
        <v>848.62000000000012</v>
      </c>
      <c r="L272" s="75">
        <f>+'ENERO 26'!L272+'FEBRERO 26'!L272+'MARZO 26'!L272</f>
        <v>5614</v>
      </c>
      <c r="M272" s="75">
        <f>+'ENERO 26'!M272</f>
        <v>1957.91</v>
      </c>
      <c r="N272" s="75">
        <f>+'ENERO 26'!N272+'FEBRERO 26'!M272+'MARZO 26'!M272</f>
        <v>0</v>
      </c>
      <c r="O272" s="76">
        <f t="shared" si="4"/>
        <v>1130978.8000000003</v>
      </c>
    </row>
    <row r="273" spans="1:15" ht="15.6" x14ac:dyDescent="0.3">
      <c r="A273" s="38" t="s">
        <v>544</v>
      </c>
      <c r="B273" s="69" t="s">
        <v>545</v>
      </c>
      <c r="C273" s="75">
        <f>+'ENERO 26'!C273+'FEBRERO 26'!C273+'MARZO 26'!C273</f>
        <v>1759736.49</v>
      </c>
      <c r="D273" s="75">
        <f>+'ENERO 26'!D273+'FEBRERO 26'!D273+'MARZO 26'!D273</f>
        <v>181516.79999999999</v>
      </c>
      <c r="E273" s="75">
        <f>+'ENERO 26'!E273+'FEBRERO 26'!E273+'MARZO 26'!E273</f>
        <v>20560.650000000001</v>
      </c>
      <c r="F273" s="75">
        <f>+'ENERO 26'!F273+'FEBRERO 26'!F273+'MARZO 26'!F273</f>
        <v>95811.35</v>
      </c>
      <c r="G273" s="75">
        <f>+'ENERO 26'!G273+'FEBRERO 26'!G273+'MARZO 26'!G273</f>
        <v>47084.200000000004</v>
      </c>
      <c r="H273" s="75">
        <f>+'ENERO 26'!H273+'FEBRERO 26'!H273+'MARZO 26'!H273</f>
        <v>12899.91</v>
      </c>
      <c r="I273" s="75">
        <f>+'ENERO 26'!I273+'FEBRERO 26'!I273+'MARZO 26'!I273</f>
        <v>40825.67</v>
      </c>
      <c r="J273" s="75">
        <f>+'ENERO 26'!J273+'FEBRERO 26'!J273+'MARZO 26'!J273</f>
        <v>3169.0499999999997</v>
      </c>
      <c r="K273" s="75">
        <f>+'ENERO 26'!K273+'FEBRERO 26'!K273+'MARZO 26'!K273</f>
        <v>3027.54</v>
      </c>
      <c r="L273" s="75">
        <f>+'ENERO 26'!L273+'FEBRERO 26'!L273+'MARZO 26'!L273</f>
        <v>34403</v>
      </c>
      <c r="M273" s="75">
        <f>+'ENERO 26'!M273</f>
        <v>2902.1</v>
      </c>
      <c r="N273" s="75">
        <f>+'ENERO 26'!N273+'FEBRERO 26'!M273+'MARZO 26'!M273</f>
        <v>0</v>
      </c>
      <c r="O273" s="76">
        <f t="shared" si="4"/>
        <v>2201936.7600000002</v>
      </c>
    </row>
    <row r="274" spans="1:15" ht="15.6" x14ac:dyDescent="0.3">
      <c r="A274" s="38" t="s">
        <v>546</v>
      </c>
      <c r="B274" s="69" t="s">
        <v>547</v>
      </c>
      <c r="C274" s="75">
        <f>+'ENERO 26'!C274+'FEBRERO 26'!C274+'MARZO 26'!C274</f>
        <v>2081328.54</v>
      </c>
      <c r="D274" s="75">
        <f>+'ENERO 26'!D274+'FEBRERO 26'!D274+'MARZO 26'!D274</f>
        <v>2097228.83</v>
      </c>
      <c r="E274" s="75">
        <f>+'ENERO 26'!E274+'FEBRERO 26'!E274+'MARZO 26'!E274</f>
        <v>23349.319999999996</v>
      </c>
      <c r="F274" s="75">
        <f>+'ENERO 26'!F274+'FEBRERO 26'!F274+'MARZO 26'!F274</f>
        <v>110764.83</v>
      </c>
      <c r="G274" s="75">
        <f>+'ENERO 26'!G274+'FEBRERO 26'!G274+'MARZO 26'!G274</f>
        <v>59464.869999999995</v>
      </c>
      <c r="H274" s="75">
        <f>+'ENERO 26'!H274+'FEBRERO 26'!H274+'MARZO 26'!H274</f>
        <v>14982.500000000002</v>
      </c>
      <c r="I274" s="75">
        <f>+'ENERO 26'!I274+'FEBRERO 26'!I274+'MARZO 26'!I274</f>
        <v>49505.09</v>
      </c>
      <c r="J274" s="75">
        <f>+'ENERO 26'!J274+'FEBRERO 26'!J274+'MARZO 26'!J274</f>
        <v>3586.1400000000003</v>
      </c>
      <c r="K274" s="75">
        <f>+'ENERO 26'!K274+'FEBRERO 26'!K274+'MARZO 26'!K274</f>
        <v>3466.3</v>
      </c>
      <c r="L274" s="75">
        <f>+'ENERO 26'!L274+'FEBRERO 26'!L274+'MARZO 26'!L274</f>
        <v>0</v>
      </c>
      <c r="M274" s="75">
        <f>+'ENERO 26'!M274</f>
        <v>3284.61</v>
      </c>
      <c r="N274" s="75">
        <f>+'ENERO 26'!N274+'FEBRERO 26'!M274+'MARZO 26'!M274</f>
        <v>0</v>
      </c>
      <c r="O274" s="76">
        <f t="shared" si="4"/>
        <v>4446961.03</v>
      </c>
    </row>
    <row r="275" spans="1:15" ht="15.6" x14ac:dyDescent="0.3">
      <c r="A275" s="38" t="s">
        <v>548</v>
      </c>
      <c r="B275" s="69" t="s">
        <v>549</v>
      </c>
      <c r="C275" s="75">
        <f>+'ENERO 26'!C275+'FEBRERO 26'!C275+'MARZO 26'!C275</f>
        <v>216750.96999999997</v>
      </c>
      <c r="D275" s="75">
        <f>+'ENERO 26'!D275+'FEBRERO 26'!D275+'MARZO 26'!D275</f>
        <v>117741.61</v>
      </c>
      <c r="E275" s="75">
        <f>+'ENERO 26'!E275+'FEBRERO 26'!E275+'MARZO 26'!E275</f>
        <v>3500.1</v>
      </c>
      <c r="F275" s="75">
        <f>+'ENERO 26'!F275+'FEBRERO 26'!F275+'MARZO 26'!F275</f>
        <v>12191.36</v>
      </c>
      <c r="G275" s="75">
        <f>+'ENERO 26'!G275+'FEBRERO 26'!G275+'MARZO 26'!G275</f>
        <v>1664.12</v>
      </c>
      <c r="H275" s="75">
        <f>+'ENERO 26'!H275+'FEBRERO 26'!H275+'MARZO 26'!H275</f>
        <v>1167.56</v>
      </c>
      <c r="I275" s="75">
        <f>+'ENERO 26'!I275+'FEBRERO 26'!I275+'MARZO 26'!I275</f>
        <v>1527.01</v>
      </c>
      <c r="J275" s="75">
        <f>+'ENERO 26'!J275+'FEBRERO 26'!J275+'MARZO 26'!J275</f>
        <v>773.58</v>
      </c>
      <c r="K275" s="75">
        <f>+'ENERO 26'!K275+'FEBRERO 26'!K275+'MARZO 26'!K275</f>
        <v>116.22</v>
      </c>
      <c r="L275" s="75">
        <f>+'ENERO 26'!L275+'FEBRERO 26'!L275+'MARZO 26'!L275</f>
        <v>5368</v>
      </c>
      <c r="M275" s="75">
        <f>+'ENERO 26'!M275</f>
        <v>1557.94</v>
      </c>
      <c r="N275" s="75">
        <f>+'ENERO 26'!N275+'FEBRERO 26'!M275+'MARZO 26'!M275</f>
        <v>0</v>
      </c>
      <c r="O275" s="76">
        <f t="shared" si="4"/>
        <v>362358.46999999991</v>
      </c>
    </row>
    <row r="276" spans="1:15" ht="15.6" x14ac:dyDescent="0.3">
      <c r="A276" s="38" t="s">
        <v>550</v>
      </c>
      <c r="B276" s="69" t="s">
        <v>551</v>
      </c>
      <c r="C276" s="75">
        <f>+'ENERO 26'!C276+'FEBRERO 26'!C276+'MARZO 26'!C276</f>
        <v>517799.51</v>
      </c>
      <c r="D276" s="75">
        <f>+'ENERO 26'!D276+'FEBRERO 26'!D276+'MARZO 26'!D276</f>
        <v>203264.83999999997</v>
      </c>
      <c r="E276" s="75">
        <f>+'ENERO 26'!E276+'FEBRERO 26'!E276+'MARZO 26'!E276</f>
        <v>6489.23</v>
      </c>
      <c r="F276" s="75">
        <f>+'ENERO 26'!F276+'FEBRERO 26'!F276+'MARZO 26'!F276</f>
        <v>28527.33</v>
      </c>
      <c r="G276" s="75">
        <f>+'ENERO 26'!G276+'FEBRERO 26'!G276+'MARZO 26'!G276</f>
        <v>7894.0599999999995</v>
      </c>
      <c r="H276" s="75">
        <f>+'ENERO 26'!H276+'FEBRERO 26'!H276+'MARZO 26'!H276</f>
        <v>3651.8199999999997</v>
      </c>
      <c r="I276" s="75">
        <f>+'ENERO 26'!I276+'FEBRERO 26'!I276+'MARZO 26'!I276</f>
        <v>8797.2099999999991</v>
      </c>
      <c r="J276" s="75">
        <f>+'ENERO 26'!J276+'FEBRERO 26'!J276+'MARZO 26'!J276</f>
        <v>1077.3000000000002</v>
      </c>
      <c r="K276" s="75">
        <f>+'ENERO 26'!K276+'FEBRERO 26'!K276+'MARZO 26'!K276</f>
        <v>799.66000000000008</v>
      </c>
      <c r="L276" s="75">
        <f>+'ENERO 26'!L276+'FEBRERO 26'!L276+'MARZO 26'!L276</f>
        <v>26927</v>
      </c>
      <c r="M276" s="75">
        <f>+'ENERO 26'!M276</f>
        <v>1745.87</v>
      </c>
      <c r="N276" s="75">
        <f>+'ENERO 26'!N276+'FEBRERO 26'!M276+'MARZO 26'!M276</f>
        <v>0</v>
      </c>
      <c r="O276" s="76">
        <f t="shared" si="4"/>
        <v>806973.83</v>
      </c>
    </row>
    <row r="277" spans="1:15" ht="15.6" x14ac:dyDescent="0.3">
      <c r="A277" s="38" t="s">
        <v>552</v>
      </c>
      <c r="B277" s="69" t="s">
        <v>553</v>
      </c>
      <c r="C277" s="75">
        <f>+'ENERO 26'!C277+'FEBRERO 26'!C277+'MARZO 26'!C277</f>
        <v>1363936.69</v>
      </c>
      <c r="D277" s="75">
        <f>+'ENERO 26'!D277+'FEBRERO 26'!D277+'MARZO 26'!D277</f>
        <v>682342.59</v>
      </c>
      <c r="E277" s="75">
        <f>+'ENERO 26'!E277+'FEBRERO 26'!E277+'MARZO 26'!E277</f>
        <v>16229.970000000001</v>
      </c>
      <c r="F277" s="75">
        <f>+'ENERO 26'!F277+'FEBRERO 26'!F277+'MARZO 26'!F277</f>
        <v>70946.73</v>
      </c>
      <c r="G277" s="75">
        <f>+'ENERO 26'!G277+'FEBRERO 26'!G277+'MARZO 26'!G277</f>
        <v>29591.25</v>
      </c>
      <c r="H277" s="75">
        <f>+'ENERO 26'!H277+'FEBRERO 26'!H277+'MARZO 26'!H277</f>
        <v>8780.51</v>
      </c>
      <c r="I277" s="75">
        <f>+'ENERO 26'!I277+'FEBRERO 26'!I277+'MARZO 26'!I277</f>
        <v>24572.47</v>
      </c>
      <c r="J277" s="75">
        <f>+'ENERO 26'!J277+'FEBRERO 26'!J277+'MARZO 26'!J277</f>
        <v>2969.13</v>
      </c>
      <c r="K277" s="75">
        <f>+'ENERO 26'!K277+'FEBRERO 26'!K277+'MARZO 26'!K277</f>
        <v>1686.5300000000002</v>
      </c>
      <c r="L277" s="75">
        <f>+'ENERO 26'!L277+'FEBRERO 26'!L277+'MARZO 26'!L277</f>
        <v>19833</v>
      </c>
      <c r="M277" s="75">
        <f>+'ENERO 26'!M277</f>
        <v>2403.6</v>
      </c>
      <c r="N277" s="75">
        <f>+'ENERO 26'!N277+'FEBRERO 26'!M277+'MARZO 26'!M277</f>
        <v>0</v>
      </c>
      <c r="O277" s="76">
        <f t="shared" si="4"/>
        <v>2223292.4699999997</v>
      </c>
    </row>
    <row r="278" spans="1:15" ht="15.6" x14ac:dyDescent="0.3">
      <c r="A278" s="38" t="s">
        <v>554</v>
      </c>
      <c r="B278" s="69" t="s">
        <v>555</v>
      </c>
      <c r="C278" s="75">
        <f>+'ENERO 26'!C278+'FEBRERO 26'!C278+'MARZO 26'!C278</f>
        <v>510524.58999999997</v>
      </c>
      <c r="D278" s="75">
        <f>+'ENERO 26'!D278+'FEBRERO 26'!D278+'MARZO 26'!D278</f>
        <v>199708.65</v>
      </c>
      <c r="E278" s="75">
        <f>+'ENERO 26'!E278+'FEBRERO 26'!E278+'MARZO 26'!E278</f>
        <v>7067.24</v>
      </c>
      <c r="F278" s="75">
        <f>+'ENERO 26'!F278+'FEBRERO 26'!F278+'MARZO 26'!F278</f>
        <v>28294.82</v>
      </c>
      <c r="G278" s="75">
        <f>+'ENERO 26'!G278+'FEBRERO 26'!G278+'MARZO 26'!G278</f>
        <v>9352.14</v>
      </c>
      <c r="H278" s="75">
        <f>+'ENERO 26'!H278+'FEBRERO 26'!H278+'MARZO 26'!H278</f>
        <v>3326.0299999999997</v>
      </c>
      <c r="I278" s="75">
        <f>+'ENERO 26'!I278+'FEBRERO 26'!I278+'MARZO 26'!I278</f>
        <v>8139.83</v>
      </c>
      <c r="J278" s="75">
        <f>+'ENERO 26'!J278+'FEBRERO 26'!J278+'MARZO 26'!J278</f>
        <v>1485.4499999999998</v>
      </c>
      <c r="K278" s="75">
        <f>+'ENERO 26'!K278+'FEBRERO 26'!K278+'MARZO 26'!K278</f>
        <v>617.04</v>
      </c>
      <c r="L278" s="75">
        <f>+'ENERO 26'!L278+'FEBRERO 26'!L278+'MARZO 26'!L278</f>
        <v>0</v>
      </c>
      <c r="M278" s="75">
        <f>+'ENERO 26'!M278</f>
        <v>1779.54</v>
      </c>
      <c r="N278" s="75">
        <f>+'ENERO 26'!N278+'FEBRERO 26'!M278+'MARZO 26'!M278</f>
        <v>0</v>
      </c>
      <c r="O278" s="76">
        <f t="shared" si="4"/>
        <v>770295.33</v>
      </c>
    </row>
    <row r="279" spans="1:15" ht="15.6" x14ac:dyDescent="0.3">
      <c r="A279" s="38" t="s">
        <v>556</v>
      </c>
      <c r="B279" s="69" t="s">
        <v>557</v>
      </c>
      <c r="C279" s="75">
        <f>+'ENERO 26'!C279+'FEBRERO 26'!C279+'MARZO 26'!C279</f>
        <v>815974.63</v>
      </c>
      <c r="D279" s="75">
        <f>+'ENERO 26'!D279+'FEBRERO 26'!D279+'MARZO 26'!D279</f>
        <v>145748.40000000002</v>
      </c>
      <c r="E279" s="75">
        <f>+'ENERO 26'!E279+'FEBRERO 26'!E279+'MARZO 26'!E279</f>
        <v>10092.24</v>
      </c>
      <c r="F279" s="75">
        <f>+'ENERO 26'!F279+'FEBRERO 26'!F279+'MARZO 26'!F279</f>
        <v>44289.98</v>
      </c>
      <c r="G279" s="75">
        <f>+'ENERO 26'!G279+'FEBRERO 26'!G279+'MARZO 26'!G279</f>
        <v>22536.37</v>
      </c>
      <c r="H279" s="75">
        <f>+'ENERO 26'!H279+'FEBRERO 26'!H279+'MARZO 26'!H279</f>
        <v>5628.96</v>
      </c>
      <c r="I279" s="75">
        <f>+'ENERO 26'!I279+'FEBRERO 26'!I279+'MARZO 26'!I279</f>
        <v>17861.75</v>
      </c>
      <c r="J279" s="75">
        <f>+'ENERO 26'!J279+'FEBRERO 26'!J279+'MARZO 26'!J279</f>
        <v>1747.38</v>
      </c>
      <c r="K279" s="75">
        <f>+'ENERO 26'!K279+'FEBRERO 26'!K279+'MARZO 26'!K279</f>
        <v>1196.75</v>
      </c>
      <c r="L279" s="75">
        <f>+'ENERO 26'!L279+'FEBRERO 26'!L279+'MARZO 26'!L279</f>
        <v>0</v>
      </c>
      <c r="M279" s="75">
        <f>+'ENERO 26'!M279</f>
        <v>2170.98</v>
      </c>
      <c r="N279" s="75">
        <f>+'ENERO 26'!N279+'FEBRERO 26'!M279+'MARZO 26'!M279</f>
        <v>0</v>
      </c>
      <c r="O279" s="76">
        <f t="shared" si="4"/>
        <v>1067247.44</v>
      </c>
    </row>
    <row r="280" spans="1:15" ht="15.6" x14ac:dyDescent="0.3">
      <c r="A280" s="38" t="s">
        <v>558</v>
      </c>
      <c r="B280" s="69" t="s">
        <v>559</v>
      </c>
      <c r="C280" s="75">
        <f>+'ENERO 26'!C280+'FEBRERO 26'!C280+'MARZO 26'!C280</f>
        <v>1529923.06</v>
      </c>
      <c r="D280" s="75">
        <f>+'ENERO 26'!D280+'FEBRERO 26'!D280+'MARZO 26'!D280</f>
        <v>216087.48</v>
      </c>
      <c r="E280" s="75">
        <f>+'ENERO 26'!E280+'FEBRERO 26'!E280+'MARZO 26'!E280</f>
        <v>17032.419999999998</v>
      </c>
      <c r="F280" s="75">
        <f>+'ENERO 26'!F280+'FEBRERO 26'!F280+'MARZO 26'!F280</f>
        <v>81025.76999999999</v>
      </c>
      <c r="G280" s="75">
        <f>+'ENERO 26'!G280+'FEBRERO 26'!G280+'MARZO 26'!G280</f>
        <v>43241.979999999996</v>
      </c>
      <c r="H280" s="75">
        <f>+'ENERO 26'!H280+'FEBRERO 26'!H280+'MARZO 26'!H280</f>
        <v>11137.79</v>
      </c>
      <c r="I280" s="75">
        <f>+'ENERO 26'!I280+'FEBRERO 26'!I280+'MARZO 26'!I280</f>
        <v>37112.1</v>
      </c>
      <c r="J280" s="75">
        <f>+'ENERO 26'!J280+'FEBRERO 26'!J280+'MARZO 26'!J280</f>
        <v>2692.56</v>
      </c>
      <c r="K280" s="75">
        <f>+'ENERO 26'!K280+'FEBRERO 26'!K280+'MARZO 26'!K280</f>
        <v>2677.06</v>
      </c>
      <c r="L280" s="75">
        <f>+'ENERO 26'!L280+'FEBRERO 26'!L280+'MARZO 26'!L280</f>
        <v>94316</v>
      </c>
      <c r="M280" s="75">
        <f>+'ENERO 26'!M280</f>
        <v>2806.69</v>
      </c>
      <c r="N280" s="75">
        <f>+'ENERO 26'!N280+'FEBRERO 26'!M280+'MARZO 26'!M280</f>
        <v>0</v>
      </c>
      <c r="O280" s="76">
        <f t="shared" si="4"/>
        <v>2038052.9100000001</v>
      </c>
    </row>
    <row r="281" spans="1:15" ht="15.6" x14ac:dyDescent="0.3">
      <c r="A281" s="38" t="s">
        <v>560</v>
      </c>
      <c r="B281" s="69" t="s">
        <v>561</v>
      </c>
      <c r="C281" s="75">
        <f>+'ENERO 26'!C281+'FEBRERO 26'!C281+'MARZO 26'!C281</f>
        <v>1021340.8999999999</v>
      </c>
      <c r="D281" s="75">
        <f>+'ENERO 26'!D281+'FEBRERO 26'!D281+'MARZO 26'!D281</f>
        <v>592017.44999999995</v>
      </c>
      <c r="E281" s="75">
        <f>+'ENERO 26'!E281+'FEBRERO 26'!E281+'MARZO 26'!E281</f>
        <v>12258.82</v>
      </c>
      <c r="F281" s="75">
        <f>+'ENERO 26'!F281+'FEBRERO 26'!F281+'MARZO 26'!F281</f>
        <v>55541.78</v>
      </c>
      <c r="G281" s="75">
        <f>+'ENERO 26'!G281+'FEBRERO 26'!G281+'MARZO 26'!G281</f>
        <v>27166.359999999997</v>
      </c>
      <c r="H281" s="75">
        <f>+'ENERO 26'!H281+'FEBRERO 26'!H281+'MARZO 26'!H281</f>
        <v>7276.4700000000012</v>
      </c>
      <c r="I281" s="75">
        <f>+'ENERO 26'!I281+'FEBRERO 26'!I281+'MARZO 26'!I281</f>
        <v>22663.31</v>
      </c>
      <c r="J281" s="75">
        <f>+'ENERO 26'!J281+'FEBRERO 26'!J281+'MARZO 26'!J281</f>
        <v>1974.09</v>
      </c>
      <c r="K281" s="75">
        <f>+'ENERO 26'!K281+'FEBRERO 26'!K281+'MARZO 26'!K281</f>
        <v>1634.77</v>
      </c>
      <c r="L281" s="75">
        <f>+'ENERO 26'!L281+'FEBRERO 26'!L281+'MARZO 26'!L281</f>
        <v>41869</v>
      </c>
      <c r="M281" s="75">
        <f>+'ENERO 26'!M281</f>
        <v>2300.6999999999998</v>
      </c>
      <c r="N281" s="75">
        <f>+'ENERO 26'!N281+'FEBRERO 26'!M281+'MARZO 26'!M281</f>
        <v>0</v>
      </c>
      <c r="O281" s="76">
        <f t="shared" si="4"/>
        <v>1786043.6500000001</v>
      </c>
    </row>
    <row r="282" spans="1:15" ht="15.6" x14ac:dyDescent="0.3">
      <c r="A282" s="38" t="s">
        <v>562</v>
      </c>
      <c r="B282" s="69" t="s">
        <v>563</v>
      </c>
      <c r="C282" s="75">
        <f>+'ENERO 26'!C282+'FEBRERO 26'!C282+'MARZO 26'!C282</f>
        <v>584504.19999999995</v>
      </c>
      <c r="D282" s="75">
        <f>+'ENERO 26'!D282+'FEBRERO 26'!D282+'MARZO 26'!D282</f>
        <v>217323.33000000002</v>
      </c>
      <c r="E282" s="75">
        <f>+'ENERO 26'!E282+'FEBRERO 26'!E282+'MARZO 26'!E282</f>
        <v>7868.9499999999989</v>
      </c>
      <c r="F282" s="75">
        <f>+'ENERO 26'!F282+'FEBRERO 26'!F282+'MARZO 26'!F282</f>
        <v>32597.119999999995</v>
      </c>
      <c r="G282" s="75">
        <f>+'ENERO 26'!G282+'FEBRERO 26'!G282+'MARZO 26'!G282</f>
        <v>9343.24</v>
      </c>
      <c r="H282" s="75">
        <f>+'ENERO 26'!H282+'FEBRERO 26'!H282+'MARZO 26'!H282</f>
        <v>3977.2200000000003</v>
      </c>
      <c r="I282" s="75">
        <f>+'ENERO 26'!I282+'FEBRERO 26'!I282+'MARZO 26'!I282</f>
        <v>9404.42</v>
      </c>
      <c r="J282" s="75">
        <f>+'ENERO 26'!J282+'FEBRERO 26'!J282+'MARZO 26'!J282</f>
        <v>1519.56</v>
      </c>
      <c r="K282" s="75">
        <f>+'ENERO 26'!K282+'FEBRERO 26'!K282+'MARZO 26'!K282</f>
        <v>805.44999999999993</v>
      </c>
      <c r="L282" s="75">
        <f>+'ENERO 26'!L282+'FEBRERO 26'!L282+'MARZO 26'!L282</f>
        <v>6834</v>
      </c>
      <c r="M282" s="75">
        <f>+'ENERO 26'!M282</f>
        <v>1783.08</v>
      </c>
      <c r="N282" s="75">
        <f>+'ENERO 26'!N282+'FEBRERO 26'!M282+'MARZO 26'!M282</f>
        <v>0</v>
      </c>
      <c r="O282" s="76">
        <f t="shared" si="4"/>
        <v>875960.57</v>
      </c>
    </row>
    <row r="283" spans="1:15" ht="15.6" x14ac:dyDescent="0.3">
      <c r="A283" s="38" t="s">
        <v>564</v>
      </c>
      <c r="B283" s="69" t="s">
        <v>565</v>
      </c>
      <c r="C283" s="75">
        <f>+'ENERO 26'!C283+'FEBRERO 26'!C283+'MARZO 26'!C283</f>
        <v>1655923.58</v>
      </c>
      <c r="D283" s="75">
        <f>+'ENERO 26'!D283+'FEBRERO 26'!D283+'MARZO 26'!D283</f>
        <v>195890.40000000002</v>
      </c>
      <c r="E283" s="75">
        <f>+'ENERO 26'!E283+'FEBRERO 26'!E283+'MARZO 26'!E283</f>
        <v>19050.509999999998</v>
      </c>
      <c r="F283" s="75">
        <f>+'ENERO 26'!F283+'FEBRERO 26'!F283+'MARZO 26'!F283</f>
        <v>89346.909999999989</v>
      </c>
      <c r="G283" s="75">
        <f>+'ENERO 26'!G283+'FEBRERO 26'!G283+'MARZO 26'!G283</f>
        <v>51229.96</v>
      </c>
      <c r="H283" s="75">
        <f>+'ENERO 26'!H283+'FEBRERO 26'!H283+'MARZO 26'!H283</f>
        <v>12075.32</v>
      </c>
      <c r="I283" s="75">
        <f>+'ENERO 26'!I283+'FEBRERO 26'!I283+'MARZO 26'!I283</f>
        <v>41343.14</v>
      </c>
      <c r="J283" s="75">
        <f>+'ENERO 26'!J283+'FEBRERO 26'!J283+'MARZO 26'!J283</f>
        <v>3018.81</v>
      </c>
      <c r="K283" s="75">
        <f>+'ENERO 26'!K283+'FEBRERO 26'!K283+'MARZO 26'!K283</f>
        <v>2823.0200000000004</v>
      </c>
      <c r="L283" s="75">
        <f>+'ENERO 26'!L283+'FEBRERO 26'!L283+'MARZO 26'!L283</f>
        <v>0</v>
      </c>
      <c r="M283" s="75">
        <f>+'ENERO 26'!M283</f>
        <v>3021.64</v>
      </c>
      <c r="N283" s="75">
        <f>+'ENERO 26'!N283+'FEBRERO 26'!M283+'MARZO 26'!M283</f>
        <v>0</v>
      </c>
      <c r="O283" s="76">
        <f t="shared" si="4"/>
        <v>2073723.2899999998</v>
      </c>
    </row>
    <row r="284" spans="1:15" ht="15.6" x14ac:dyDescent="0.3">
      <c r="A284" s="38" t="s">
        <v>566</v>
      </c>
      <c r="B284" s="69" t="s">
        <v>567</v>
      </c>
      <c r="C284" s="75">
        <f>+'ENERO 26'!C284+'FEBRERO 26'!C284+'MARZO 26'!C284</f>
        <v>436315.81999999995</v>
      </c>
      <c r="D284" s="75">
        <f>+'ENERO 26'!D284+'FEBRERO 26'!D284+'MARZO 26'!D284</f>
        <v>283744.95999999996</v>
      </c>
      <c r="E284" s="75">
        <f>+'ENERO 26'!E284+'FEBRERO 26'!E284+'MARZO 26'!E284</f>
        <v>6711.75</v>
      </c>
      <c r="F284" s="75">
        <f>+'ENERO 26'!F284+'FEBRERO 26'!F284+'MARZO 26'!F284</f>
        <v>24110.920000000002</v>
      </c>
      <c r="G284" s="75">
        <f>+'ENERO 26'!G284+'FEBRERO 26'!G284+'MARZO 26'!G284</f>
        <v>4917.62</v>
      </c>
      <c r="H284" s="75">
        <f>+'ENERO 26'!H284+'FEBRERO 26'!H284+'MARZO 26'!H284</f>
        <v>2396.8399999999997</v>
      </c>
      <c r="I284" s="75">
        <f>+'ENERO 26'!I284+'FEBRERO 26'!I284+'MARZO 26'!I284</f>
        <v>3941.12</v>
      </c>
      <c r="J284" s="75">
        <f>+'ENERO 26'!J284+'FEBRERO 26'!J284+'MARZO 26'!J284</f>
        <v>1448.49</v>
      </c>
      <c r="K284" s="75">
        <f>+'ENERO 26'!K284+'FEBRERO 26'!K284+'MARZO 26'!K284</f>
        <v>270.86</v>
      </c>
      <c r="L284" s="75">
        <f>+'ENERO 26'!L284+'FEBRERO 26'!L284+'MARZO 26'!L284</f>
        <v>7847</v>
      </c>
      <c r="M284" s="75">
        <f>+'ENERO 26'!M284</f>
        <v>1650.66</v>
      </c>
      <c r="N284" s="75">
        <f>+'ENERO 26'!N284+'FEBRERO 26'!M284+'MARZO 26'!M284</f>
        <v>0</v>
      </c>
      <c r="O284" s="76">
        <f t="shared" si="4"/>
        <v>773356.03999999992</v>
      </c>
    </row>
    <row r="285" spans="1:15" ht="15.6" x14ac:dyDescent="0.3">
      <c r="A285" s="38" t="s">
        <v>568</v>
      </c>
      <c r="B285" s="69" t="s">
        <v>569</v>
      </c>
      <c r="C285" s="75">
        <f>+'ENERO 26'!C285+'FEBRERO 26'!C285+'MARZO 26'!C285</f>
        <v>3332277.02</v>
      </c>
      <c r="D285" s="75">
        <f>+'ENERO 26'!D285+'FEBRERO 26'!D285+'MARZO 26'!D285</f>
        <v>1057770.92</v>
      </c>
      <c r="E285" s="75">
        <f>+'ENERO 26'!E285+'FEBRERO 26'!E285+'MARZO 26'!E285</f>
        <v>38817.75</v>
      </c>
      <c r="F285" s="75">
        <f>+'ENERO 26'!F285+'FEBRERO 26'!F285+'MARZO 26'!F285</f>
        <v>177040.69</v>
      </c>
      <c r="G285" s="75">
        <f>+'ENERO 26'!G285+'FEBRERO 26'!G285+'MARZO 26'!G285</f>
        <v>86622.5</v>
      </c>
      <c r="H285" s="75">
        <f>+'ENERO 26'!H285+'FEBRERO 26'!H285+'MARZO 26'!H285</f>
        <v>23162.699999999997</v>
      </c>
      <c r="I285" s="75">
        <f>+'ENERO 26'!I285+'FEBRERO 26'!I285+'MARZO 26'!I285</f>
        <v>71824.39</v>
      </c>
      <c r="J285" s="75">
        <f>+'ENERO 26'!J285+'FEBRERO 26'!J285+'MARZO 26'!J285</f>
        <v>6629.34</v>
      </c>
      <c r="K285" s="75">
        <f>+'ENERO 26'!K285+'FEBRERO 26'!K285+'MARZO 26'!K285</f>
        <v>5056.95</v>
      </c>
      <c r="L285" s="75">
        <f>+'ENERO 26'!L285+'FEBRERO 26'!L285+'MARZO 26'!L285</f>
        <v>0</v>
      </c>
      <c r="M285" s="75">
        <f>+'ENERO 26'!M285</f>
        <v>4074.35</v>
      </c>
      <c r="N285" s="75">
        <f>+'ENERO 26'!N285+'FEBRERO 26'!M285+'MARZO 26'!M285</f>
        <v>0</v>
      </c>
      <c r="O285" s="76">
        <f t="shared" si="4"/>
        <v>4803276.6099999994</v>
      </c>
    </row>
    <row r="286" spans="1:15" ht="15.6" x14ac:dyDescent="0.3">
      <c r="A286" s="38" t="s">
        <v>570</v>
      </c>
      <c r="B286" s="69" t="s">
        <v>571</v>
      </c>
      <c r="C286" s="75">
        <f>+'ENERO 26'!C286+'FEBRERO 26'!C286+'MARZO 26'!C286</f>
        <v>8975404.75</v>
      </c>
      <c r="D286" s="75">
        <f>+'ENERO 26'!D286+'FEBRERO 26'!D286+'MARZO 26'!D286</f>
        <v>3843038.99</v>
      </c>
      <c r="E286" s="75">
        <f>+'ENERO 26'!E286+'FEBRERO 26'!E286+'MARZO 26'!E286</f>
        <v>96034.12000000001</v>
      </c>
      <c r="F286" s="75">
        <f>+'ENERO 26'!F286+'FEBRERO 26'!F286+'MARZO 26'!F286</f>
        <v>480380.12999999989</v>
      </c>
      <c r="G286" s="75">
        <f>+'ENERO 26'!G286+'FEBRERO 26'!G286+'MARZO 26'!G286</f>
        <v>270752.05</v>
      </c>
      <c r="H286" s="75">
        <f>+'ENERO 26'!H286+'FEBRERO 26'!H286+'MARZO 26'!H286</f>
        <v>68303.67</v>
      </c>
      <c r="I286" s="75">
        <f>+'ENERO 26'!I286+'FEBRERO 26'!I286+'MARZO 26'!I286</f>
        <v>232784.91999999998</v>
      </c>
      <c r="J286" s="75">
        <f>+'ENERO 26'!J286+'FEBRERO 26'!J286+'MARZO 26'!J286</f>
        <v>13635.48</v>
      </c>
      <c r="K286" s="75">
        <f>+'ENERO 26'!K286+'FEBRERO 26'!K286+'MARZO 26'!K286</f>
        <v>17056.350000000002</v>
      </c>
      <c r="L286" s="75">
        <f>+'ENERO 26'!L286+'FEBRERO 26'!L286+'MARZO 26'!L286</f>
        <v>194755</v>
      </c>
      <c r="M286" s="75">
        <f>+'ENERO 26'!M286</f>
        <v>9548.2800000000007</v>
      </c>
      <c r="N286" s="75">
        <f>+'ENERO 26'!N286+'FEBRERO 26'!M286+'MARZO 26'!M286</f>
        <v>136390.35</v>
      </c>
      <c r="O286" s="76">
        <f t="shared" si="4"/>
        <v>14338084.089999998</v>
      </c>
    </row>
    <row r="287" spans="1:15" ht="15.6" x14ac:dyDescent="0.3">
      <c r="A287" s="38" t="s">
        <v>572</v>
      </c>
      <c r="B287" s="69" t="s">
        <v>573</v>
      </c>
      <c r="C287" s="75">
        <f>+'ENERO 26'!C287+'FEBRERO 26'!C287+'MARZO 26'!C287</f>
        <v>855082.64999999991</v>
      </c>
      <c r="D287" s="75">
        <f>+'ENERO 26'!D287+'FEBRERO 26'!D287+'MARZO 26'!D287</f>
        <v>290941.66000000003</v>
      </c>
      <c r="E287" s="75">
        <f>+'ENERO 26'!E287+'FEBRERO 26'!E287+'MARZO 26'!E287</f>
        <v>10412.529999999999</v>
      </c>
      <c r="F287" s="75">
        <f>+'ENERO 26'!F287+'FEBRERO 26'!F287+'MARZO 26'!F287</f>
        <v>46311.5</v>
      </c>
      <c r="G287" s="75">
        <f>+'ENERO 26'!G287+'FEBRERO 26'!G287+'MARZO 26'!G287</f>
        <v>20121.45</v>
      </c>
      <c r="H287" s="75">
        <f>+'ENERO 26'!H287+'FEBRERO 26'!H287+'MARZO 26'!H287</f>
        <v>5954.12</v>
      </c>
      <c r="I287" s="75">
        <f>+'ENERO 26'!I287+'FEBRERO 26'!I287+'MARZO 26'!I287</f>
        <v>17623.91</v>
      </c>
      <c r="J287" s="75">
        <f>+'ENERO 26'!J287+'FEBRERO 26'!J287+'MARZO 26'!J287</f>
        <v>1760.0099999999998</v>
      </c>
      <c r="K287" s="75">
        <f>+'ENERO 26'!K287+'FEBRERO 26'!K287+'MARZO 26'!K287</f>
        <v>1289.6199999999999</v>
      </c>
      <c r="L287" s="75">
        <f>+'ENERO 26'!L287+'FEBRERO 26'!L287+'MARZO 26'!L287</f>
        <v>7828</v>
      </c>
      <c r="M287" s="75">
        <f>+'ENERO 26'!M287</f>
        <v>2116.52</v>
      </c>
      <c r="N287" s="75">
        <f>+'ENERO 26'!N287+'FEBRERO 26'!M287+'MARZO 26'!M287</f>
        <v>0</v>
      </c>
      <c r="O287" s="76">
        <f t="shared" si="4"/>
        <v>1259441.9700000002</v>
      </c>
    </row>
    <row r="288" spans="1:15" ht="15.6" x14ac:dyDescent="0.3">
      <c r="A288" s="38" t="s">
        <v>574</v>
      </c>
      <c r="B288" s="69" t="s">
        <v>575</v>
      </c>
      <c r="C288" s="75">
        <f>+'ENERO 26'!C288+'FEBRERO 26'!C288+'MARZO 26'!C288</f>
        <v>849090.35000000009</v>
      </c>
      <c r="D288" s="75">
        <f>+'ENERO 26'!D288+'FEBRERO 26'!D288+'MARZO 26'!D288</f>
        <v>312827.82</v>
      </c>
      <c r="E288" s="75">
        <f>+'ENERO 26'!E288+'FEBRERO 26'!E288+'MARZO 26'!E288</f>
        <v>10463.16</v>
      </c>
      <c r="F288" s="75">
        <f>+'ENERO 26'!F288+'FEBRERO 26'!F288+'MARZO 26'!F288</f>
        <v>45896.600000000006</v>
      </c>
      <c r="G288" s="75">
        <f>+'ENERO 26'!G288+'FEBRERO 26'!G288+'MARZO 26'!G288</f>
        <v>13706.550000000001</v>
      </c>
      <c r="H288" s="75">
        <f>+'ENERO 26'!H288+'FEBRERO 26'!H288+'MARZO 26'!H288</f>
        <v>5818.04</v>
      </c>
      <c r="I288" s="75">
        <f>+'ENERO 26'!I288+'FEBRERO 26'!I288+'MARZO 26'!I288</f>
        <v>14278.730000000001</v>
      </c>
      <c r="J288" s="75">
        <f>+'ENERO 26'!J288+'FEBRERO 26'!J288+'MARZO 26'!J288</f>
        <v>1822.44</v>
      </c>
      <c r="K288" s="75">
        <f>+'ENERO 26'!K288+'FEBRERO 26'!K288+'MARZO 26'!K288</f>
        <v>1225.53</v>
      </c>
      <c r="L288" s="75">
        <f>+'ENERO 26'!L288+'FEBRERO 26'!L288+'MARZO 26'!L288</f>
        <v>24051</v>
      </c>
      <c r="M288" s="75">
        <f>+'ENERO 26'!M288</f>
        <v>1925.06</v>
      </c>
      <c r="N288" s="75">
        <f>+'ENERO 26'!N288+'FEBRERO 26'!M288+'MARZO 26'!M288</f>
        <v>0</v>
      </c>
      <c r="O288" s="76">
        <f t="shared" si="4"/>
        <v>1281105.2800000003</v>
      </c>
    </row>
    <row r="289" spans="1:15" ht="15.6" x14ac:dyDescent="0.3">
      <c r="A289" s="38" t="s">
        <v>576</v>
      </c>
      <c r="B289" s="69" t="s">
        <v>577</v>
      </c>
      <c r="C289" s="75">
        <f>+'ENERO 26'!C289+'FEBRERO 26'!C289+'MARZO 26'!C289</f>
        <v>256578.38</v>
      </c>
      <c r="D289" s="75">
        <f>+'ENERO 26'!D289+'FEBRERO 26'!D289+'MARZO 26'!D289</f>
        <v>106024.78</v>
      </c>
      <c r="E289" s="75">
        <f>+'ENERO 26'!E289+'FEBRERO 26'!E289+'MARZO 26'!E289</f>
        <v>3486.86</v>
      </c>
      <c r="F289" s="75">
        <f>+'ENERO 26'!F289+'FEBRERO 26'!F289+'MARZO 26'!F289</f>
        <v>13401.46</v>
      </c>
      <c r="G289" s="75">
        <f>+'ENERO 26'!G289+'FEBRERO 26'!G289+'MARZO 26'!G289</f>
        <v>2065.54</v>
      </c>
      <c r="H289" s="75">
        <f>+'ENERO 26'!H289+'FEBRERO 26'!H289+'MARZO 26'!H289</f>
        <v>1416.3700000000001</v>
      </c>
      <c r="I289" s="75">
        <f>+'ENERO 26'!I289+'FEBRERO 26'!I289+'MARZO 26'!I289</f>
        <v>2112.92</v>
      </c>
      <c r="J289" s="75">
        <f>+'ENERO 26'!J289+'FEBRERO 26'!J289+'MARZO 26'!J289</f>
        <v>717.75</v>
      </c>
      <c r="K289" s="75">
        <f>+'ENERO 26'!K289+'FEBRERO 26'!K289+'MARZO 26'!K289</f>
        <v>177.67</v>
      </c>
      <c r="L289" s="75">
        <f>+'ENERO 26'!L289+'FEBRERO 26'!L289+'MARZO 26'!L289</f>
        <v>10094</v>
      </c>
      <c r="M289" s="75">
        <f>+'ENERO 26'!M289</f>
        <v>1570.42</v>
      </c>
      <c r="N289" s="75">
        <f>+'ENERO 26'!N289+'FEBRERO 26'!M289+'MARZO 26'!M289</f>
        <v>0</v>
      </c>
      <c r="O289" s="76">
        <f t="shared" si="4"/>
        <v>397646.14999999997</v>
      </c>
    </row>
    <row r="290" spans="1:15" ht="15.6" x14ac:dyDescent="0.3">
      <c r="A290" s="38" t="s">
        <v>578</v>
      </c>
      <c r="B290" s="69" t="s">
        <v>579</v>
      </c>
      <c r="C290" s="75">
        <f>+'ENERO 26'!C290+'FEBRERO 26'!C290+'MARZO 26'!C290</f>
        <v>330594.3</v>
      </c>
      <c r="D290" s="75">
        <f>+'ENERO 26'!D290+'FEBRERO 26'!D290+'MARZO 26'!D290</f>
        <v>104176.79999999999</v>
      </c>
      <c r="E290" s="75">
        <f>+'ENERO 26'!E290+'FEBRERO 26'!E290+'MARZO 26'!E290</f>
        <v>4872.41</v>
      </c>
      <c r="F290" s="75">
        <f>+'ENERO 26'!F290+'FEBRERO 26'!F290+'MARZO 26'!F290</f>
        <v>18167.010000000002</v>
      </c>
      <c r="G290" s="75">
        <f>+'ENERO 26'!G290+'FEBRERO 26'!G290+'MARZO 26'!G290</f>
        <v>4512.1399999999994</v>
      </c>
      <c r="H290" s="75">
        <f>+'ENERO 26'!H290+'FEBRERO 26'!H290+'MARZO 26'!H290</f>
        <v>1902.5099999999998</v>
      </c>
      <c r="I290" s="75">
        <f>+'ENERO 26'!I290+'FEBRERO 26'!I290+'MARZO 26'!I290</f>
        <v>3738.1800000000003</v>
      </c>
      <c r="J290" s="75">
        <f>+'ENERO 26'!J290+'FEBRERO 26'!J290+'MARZO 26'!J290</f>
        <v>1013.3399999999999</v>
      </c>
      <c r="K290" s="75">
        <f>+'ENERO 26'!K290+'FEBRERO 26'!K290+'MARZO 26'!K290</f>
        <v>258.12</v>
      </c>
      <c r="L290" s="75">
        <f>+'ENERO 26'!L290+'FEBRERO 26'!L290+'MARZO 26'!L290</f>
        <v>0</v>
      </c>
      <c r="M290" s="75">
        <f>+'ENERO 26'!M290</f>
        <v>1642.76</v>
      </c>
      <c r="N290" s="75">
        <f>+'ENERO 26'!N290+'FEBRERO 26'!M290+'MARZO 26'!M290</f>
        <v>0</v>
      </c>
      <c r="O290" s="76">
        <f t="shared" si="4"/>
        <v>470877.57</v>
      </c>
    </row>
    <row r="291" spans="1:15" ht="15.6" x14ac:dyDescent="0.3">
      <c r="A291" s="38" t="s">
        <v>580</v>
      </c>
      <c r="B291" s="69" t="s">
        <v>581</v>
      </c>
      <c r="C291" s="75">
        <f>+'ENERO 26'!C291+'FEBRERO 26'!C291+'MARZO 26'!C291</f>
        <v>588986.05000000005</v>
      </c>
      <c r="D291" s="75">
        <f>+'ENERO 26'!D291+'FEBRERO 26'!D291+'MARZO 26'!D291</f>
        <v>233182.84999999998</v>
      </c>
      <c r="E291" s="75">
        <f>+'ENERO 26'!E291+'FEBRERO 26'!E291+'MARZO 26'!E291</f>
        <v>7410.61</v>
      </c>
      <c r="F291" s="75">
        <f>+'ENERO 26'!F291+'FEBRERO 26'!F291+'MARZO 26'!F291</f>
        <v>32993.120000000003</v>
      </c>
      <c r="G291" s="75">
        <f>+'ENERO 26'!G291+'FEBRERO 26'!G291+'MARZO 26'!G291</f>
        <v>7141.75</v>
      </c>
      <c r="H291" s="75">
        <f>+'ENERO 26'!H291+'FEBRERO 26'!H291+'MARZO 26'!H291</f>
        <v>4320.4299999999994</v>
      </c>
      <c r="I291" s="75">
        <f>+'ENERO 26'!I291+'FEBRERO 26'!I291+'MARZO 26'!I291</f>
        <v>9731.08</v>
      </c>
      <c r="J291" s="75">
        <f>+'ENERO 26'!J291+'FEBRERO 26'!J291+'MARZO 26'!J291</f>
        <v>1206.03</v>
      </c>
      <c r="K291" s="75">
        <f>+'ENERO 26'!K291+'FEBRERO 26'!K291+'MARZO 26'!K291</f>
        <v>997.07999999999993</v>
      </c>
      <c r="L291" s="75">
        <f>+'ENERO 26'!L291+'FEBRERO 26'!L291+'MARZO 26'!L291</f>
        <v>0</v>
      </c>
      <c r="M291" s="75">
        <f>+'ENERO 26'!M291</f>
        <v>1724.04</v>
      </c>
      <c r="N291" s="75">
        <f>+'ENERO 26'!N291+'FEBRERO 26'!M291+'MARZO 26'!M291</f>
        <v>0</v>
      </c>
      <c r="O291" s="76">
        <f t="shared" si="4"/>
        <v>887693.04</v>
      </c>
    </row>
    <row r="292" spans="1:15" ht="15.6" x14ac:dyDescent="0.3">
      <c r="A292" s="38" t="s">
        <v>582</v>
      </c>
      <c r="B292" s="69" t="s">
        <v>583</v>
      </c>
      <c r="C292" s="75">
        <f>+'ENERO 26'!C292+'FEBRERO 26'!C292+'MARZO 26'!C292</f>
        <v>1456658.45</v>
      </c>
      <c r="D292" s="75">
        <f>+'ENERO 26'!D292+'FEBRERO 26'!D292+'MARZO 26'!D292</f>
        <v>742922.57</v>
      </c>
      <c r="E292" s="75">
        <f>+'ENERO 26'!E292+'FEBRERO 26'!E292+'MARZO 26'!E292</f>
        <v>20260.650000000001</v>
      </c>
      <c r="F292" s="75">
        <f>+'ENERO 26'!F292+'FEBRERO 26'!F292+'MARZO 26'!F292</f>
        <v>81245.990000000005</v>
      </c>
      <c r="G292" s="75">
        <f>+'ENERO 26'!G292+'FEBRERO 26'!G292+'MARZO 26'!G292</f>
        <v>22493.02</v>
      </c>
      <c r="H292" s="75">
        <f>+'ENERO 26'!H292+'FEBRERO 26'!H292+'MARZO 26'!H292</f>
        <v>9449.41</v>
      </c>
      <c r="I292" s="75">
        <f>+'ENERO 26'!I292+'FEBRERO 26'!I292+'MARZO 26'!I292</f>
        <v>21221.96</v>
      </c>
      <c r="J292" s="75">
        <f>+'ENERO 26'!J292+'FEBRERO 26'!J292+'MARZO 26'!J292</f>
        <v>3797.5199999999995</v>
      </c>
      <c r="K292" s="75">
        <f>+'ENERO 26'!K292+'FEBRERO 26'!K292+'MARZO 26'!K292</f>
        <v>1746.05</v>
      </c>
      <c r="L292" s="75">
        <f>+'ENERO 26'!L292+'FEBRERO 26'!L292+'MARZO 26'!L292</f>
        <v>0</v>
      </c>
      <c r="M292" s="75">
        <f>+'ENERO 26'!M292</f>
        <v>2159.9699999999998</v>
      </c>
      <c r="N292" s="75">
        <f>+'ENERO 26'!N292+'FEBRERO 26'!M292+'MARZO 26'!M292</f>
        <v>0</v>
      </c>
      <c r="O292" s="76">
        <f t="shared" si="4"/>
        <v>2361955.5900000003</v>
      </c>
    </row>
    <row r="293" spans="1:15" ht="15.6" x14ac:dyDescent="0.3">
      <c r="A293" s="38" t="s">
        <v>584</v>
      </c>
      <c r="B293" s="69" t="s">
        <v>585</v>
      </c>
      <c r="C293" s="75">
        <f>+'ENERO 26'!C293+'FEBRERO 26'!C293+'MARZO 26'!C293</f>
        <v>953599.37</v>
      </c>
      <c r="D293" s="75">
        <f>+'ENERO 26'!D293+'FEBRERO 26'!D293+'MARZO 26'!D293</f>
        <v>600514.35</v>
      </c>
      <c r="E293" s="75">
        <f>+'ENERO 26'!E293+'FEBRERO 26'!E293+'MARZO 26'!E293</f>
        <v>11302.390000000001</v>
      </c>
      <c r="F293" s="75">
        <f>+'ENERO 26'!F293+'FEBRERO 26'!F293+'MARZO 26'!F293</f>
        <v>51427.340000000011</v>
      </c>
      <c r="G293" s="75">
        <f>+'ENERO 26'!G293+'FEBRERO 26'!G293+'MARZO 26'!G293</f>
        <v>25526.33</v>
      </c>
      <c r="H293" s="75">
        <f>+'ENERO 26'!H293+'FEBRERO 26'!H293+'MARZO 26'!H293</f>
        <v>6737.4500000000007</v>
      </c>
      <c r="I293" s="75">
        <f>+'ENERO 26'!I293+'FEBRERO 26'!I293+'MARZO 26'!I293</f>
        <v>21324.120000000003</v>
      </c>
      <c r="J293" s="75">
        <f>+'ENERO 26'!J293+'FEBRERO 26'!J293+'MARZO 26'!J293</f>
        <v>1825.9499999999998</v>
      </c>
      <c r="K293" s="75">
        <f>+'ENERO 26'!K293+'FEBRERO 26'!K293+'MARZO 26'!K293</f>
        <v>1500.69</v>
      </c>
      <c r="L293" s="75">
        <f>+'ENERO 26'!L293+'FEBRERO 26'!L293+'MARZO 26'!L293</f>
        <v>0</v>
      </c>
      <c r="M293" s="75">
        <f>+'ENERO 26'!M293</f>
        <v>2269.52</v>
      </c>
      <c r="N293" s="75">
        <f>+'ENERO 26'!N293+'FEBRERO 26'!M293+'MARZO 26'!M293</f>
        <v>0</v>
      </c>
      <c r="O293" s="76">
        <f t="shared" si="4"/>
        <v>1676027.51</v>
      </c>
    </row>
    <row r="294" spans="1:15" ht="15.6" x14ac:dyDescent="0.3">
      <c r="A294" s="38" t="s">
        <v>586</v>
      </c>
      <c r="B294" s="69" t="s">
        <v>587</v>
      </c>
      <c r="C294" s="75">
        <f>+'ENERO 26'!C294+'FEBRERO 26'!C294+'MARZO 26'!C294</f>
        <v>952743.05</v>
      </c>
      <c r="D294" s="75">
        <f>+'ENERO 26'!D294+'FEBRERO 26'!D294+'MARZO 26'!D294</f>
        <v>289488.21000000002</v>
      </c>
      <c r="E294" s="75">
        <f>+'ENERO 26'!E294+'FEBRERO 26'!E294+'MARZO 26'!E294</f>
        <v>12523.71</v>
      </c>
      <c r="F294" s="75">
        <f>+'ENERO 26'!F294+'FEBRERO 26'!F294+'MARZO 26'!F294</f>
        <v>51644.44000000001</v>
      </c>
      <c r="G294" s="75">
        <f>+'ENERO 26'!G294+'FEBRERO 26'!G294+'MARZO 26'!G294</f>
        <v>21413.339999999997</v>
      </c>
      <c r="H294" s="75">
        <f>+'ENERO 26'!H294+'FEBRERO 26'!H294+'MARZO 26'!H294</f>
        <v>6162.829999999999</v>
      </c>
      <c r="I294" s="75">
        <f>+'ENERO 26'!I294+'FEBRERO 26'!I294+'MARZO 26'!I294</f>
        <v>17278.91</v>
      </c>
      <c r="J294" s="75">
        <f>+'ENERO 26'!J294+'FEBRERO 26'!J294+'MARZO 26'!J294</f>
        <v>2460.0299999999997</v>
      </c>
      <c r="K294" s="75">
        <f>+'ENERO 26'!K294+'FEBRERO 26'!K294+'MARZO 26'!K294</f>
        <v>1152.6400000000001</v>
      </c>
      <c r="L294" s="75">
        <f>+'ENERO 26'!L294+'FEBRERO 26'!L294+'MARZO 26'!L294</f>
        <v>0</v>
      </c>
      <c r="M294" s="75">
        <f>+'ENERO 26'!M294</f>
        <v>2151.44</v>
      </c>
      <c r="N294" s="75">
        <f>+'ENERO 26'!N294+'FEBRERO 26'!M294+'MARZO 26'!M294</f>
        <v>0</v>
      </c>
      <c r="O294" s="76">
        <f t="shared" si="4"/>
        <v>1357018.5999999999</v>
      </c>
    </row>
    <row r="295" spans="1:15" ht="15.6" x14ac:dyDescent="0.3">
      <c r="A295" s="38" t="s">
        <v>588</v>
      </c>
      <c r="B295" s="69" t="s">
        <v>589</v>
      </c>
      <c r="C295" s="75">
        <f>+'ENERO 26'!C295+'FEBRERO 26'!C295+'MARZO 26'!C295</f>
        <v>513377.83</v>
      </c>
      <c r="D295" s="75">
        <f>+'ENERO 26'!D295+'FEBRERO 26'!D295+'MARZO 26'!D295</f>
        <v>126064.43000000001</v>
      </c>
      <c r="E295" s="75">
        <f>+'ENERO 26'!E295+'FEBRERO 26'!E295+'MARZO 26'!E295</f>
        <v>6288.05</v>
      </c>
      <c r="F295" s="75">
        <f>+'ENERO 26'!F295+'FEBRERO 26'!F295+'MARZO 26'!F295</f>
        <v>29182.639999999996</v>
      </c>
      <c r="G295" s="75">
        <f>+'ENERO 26'!G295+'FEBRERO 26'!G295+'MARZO 26'!G295</f>
        <v>2101.52</v>
      </c>
      <c r="H295" s="75">
        <f>+'ENERO 26'!H295+'FEBRERO 26'!H295+'MARZO 26'!H295</f>
        <v>4006.84</v>
      </c>
      <c r="I295" s="75">
        <f>+'ENERO 26'!I295+'FEBRERO 26'!I295+'MARZO 26'!I295</f>
        <v>7421.54</v>
      </c>
      <c r="J295" s="75">
        <f>+'ENERO 26'!J295+'FEBRERO 26'!J295+'MARZO 26'!J295</f>
        <v>956.91000000000008</v>
      </c>
      <c r="K295" s="75">
        <f>+'ENERO 26'!K295+'FEBRERO 26'!K295+'MARZO 26'!K295</f>
        <v>1002.98</v>
      </c>
      <c r="L295" s="75">
        <f>+'ENERO 26'!L295+'FEBRERO 26'!L295+'MARZO 26'!L295</f>
        <v>5238</v>
      </c>
      <c r="M295" s="75">
        <f>+'ENERO 26'!M295</f>
        <v>1570.83</v>
      </c>
      <c r="N295" s="75">
        <f>+'ENERO 26'!N295+'FEBRERO 26'!M295+'MARZO 26'!M295</f>
        <v>0</v>
      </c>
      <c r="O295" s="76">
        <f t="shared" si="4"/>
        <v>697211.57000000007</v>
      </c>
    </row>
    <row r="296" spans="1:15" ht="15.6" x14ac:dyDescent="0.3">
      <c r="A296" s="38" t="s">
        <v>590</v>
      </c>
      <c r="B296" s="69" t="s">
        <v>591</v>
      </c>
      <c r="C296" s="75">
        <f>+'ENERO 26'!C296+'FEBRERO 26'!C296+'MARZO 26'!C296</f>
        <v>415802.29000000004</v>
      </c>
      <c r="D296" s="75">
        <f>+'ENERO 26'!D296+'FEBRERO 26'!D296+'MARZO 26'!D296</f>
        <v>188424.48</v>
      </c>
      <c r="E296" s="75">
        <f>+'ENERO 26'!E296+'FEBRERO 26'!E296+'MARZO 26'!E296</f>
        <v>5760.5300000000007</v>
      </c>
      <c r="F296" s="75">
        <f>+'ENERO 26'!F296+'FEBRERO 26'!F296+'MARZO 26'!F296</f>
        <v>23367.18</v>
      </c>
      <c r="G296" s="75">
        <f>+'ENERO 26'!G296+'FEBRERO 26'!G296+'MARZO 26'!G296</f>
        <v>4027.8599999999997</v>
      </c>
      <c r="H296" s="75">
        <f>+'ENERO 26'!H296+'FEBRERO 26'!H296+'MARZO 26'!H296</f>
        <v>2761.7999999999997</v>
      </c>
      <c r="I296" s="75">
        <f>+'ENERO 26'!I296+'FEBRERO 26'!I296+'MARZO 26'!I296</f>
        <v>5292.37</v>
      </c>
      <c r="J296" s="75">
        <f>+'ENERO 26'!J296+'FEBRERO 26'!J296+'MARZO 26'!J296</f>
        <v>1038.93</v>
      </c>
      <c r="K296" s="75">
        <f>+'ENERO 26'!K296+'FEBRERO 26'!K296+'MARZO 26'!K296</f>
        <v>533.75</v>
      </c>
      <c r="L296" s="75">
        <f>+'ENERO 26'!L296+'FEBRERO 26'!L296+'MARZO 26'!L296</f>
        <v>13501</v>
      </c>
      <c r="M296" s="75">
        <f>+'ENERO 26'!M296</f>
        <v>1628.62</v>
      </c>
      <c r="N296" s="75">
        <f>+'ENERO 26'!N296+'FEBRERO 26'!M296+'MARZO 26'!M296</f>
        <v>0</v>
      </c>
      <c r="O296" s="76">
        <f t="shared" si="4"/>
        <v>662138.81000000017</v>
      </c>
    </row>
    <row r="297" spans="1:15" ht="15.6" x14ac:dyDescent="0.3">
      <c r="A297" s="38" t="s">
        <v>592</v>
      </c>
      <c r="B297" s="69" t="s">
        <v>593</v>
      </c>
      <c r="C297" s="75">
        <f>+'ENERO 26'!C297+'FEBRERO 26'!C297+'MARZO 26'!C297</f>
        <v>450473.01</v>
      </c>
      <c r="D297" s="75">
        <f>+'ENERO 26'!D297+'FEBRERO 26'!D297+'MARZO 26'!D297</f>
        <v>148273.20000000001</v>
      </c>
      <c r="E297" s="75">
        <f>+'ENERO 26'!E297+'FEBRERO 26'!E297+'MARZO 26'!E297</f>
        <v>6435.4800000000005</v>
      </c>
      <c r="F297" s="75">
        <f>+'ENERO 26'!F297+'FEBRERO 26'!F297+'MARZO 26'!F297</f>
        <v>24990.729999999996</v>
      </c>
      <c r="G297" s="75">
        <f>+'ENERO 26'!G297+'FEBRERO 26'!G297+'MARZO 26'!G297</f>
        <v>8431.119999999999</v>
      </c>
      <c r="H297" s="75">
        <f>+'ENERO 26'!H297+'FEBRERO 26'!H297+'MARZO 26'!H297</f>
        <v>2785.2</v>
      </c>
      <c r="I297" s="75">
        <f>+'ENERO 26'!I297+'FEBRERO 26'!I297+'MARZO 26'!I297</f>
        <v>6831.49</v>
      </c>
      <c r="J297" s="75">
        <f>+'ENERO 26'!J297+'FEBRERO 26'!J297+'MARZO 26'!J297</f>
        <v>1270.83</v>
      </c>
      <c r="K297" s="75">
        <f>+'ENERO 26'!K297+'FEBRERO 26'!K297+'MARZO 26'!K297</f>
        <v>461.47999999999996</v>
      </c>
      <c r="L297" s="75">
        <f>+'ENERO 26'!L297+'FEBRERO 26'!L297+'MARZO 26'!L297</f>
        <v>8063</v>
      </c>
      <c r="M297" s="75">
        <f>+'ENERO 26'!M297</f>
        <v>1759.38</v>
      </c>
      <c r="N297" s="75">
        <f>+'ENERO 26'!N297+'FEBRERO 26'!M297+'MARZO 26'!M297</f>
        <v>0</v>
      </c>
      <c r="O297" s="76">
        <f t="shared" si="4"/>
        <v>659774.91999999981</v>
      </c>
    </row>
    <row r="298" spans="1:15" ht="15.6" x14ac:dyDescent="0.3">
      <c r="A298" s="38" t="s">
        <v>594</v>
      </c>
      <c r="B298" s="69" t="s">
        <v>595</v>
      </c>
      <c r="C298" s="75">
        <f>+'ENERO 26'!C298+'FEBRERO 26'!C298+'MARZO 26'!C298</f>
        <v>394793.17</v>
      </c>
      <c r="D298" s="75">
        <f>+'ENERO 26'!D298+'FEBRERO 26'!D298+'MARZO 26'!D298</f>
        <v>118057.74</v>
      </c>
      <c r="E298" s="75">
        <f>+'ENERO 26'!E298+'FEBRERO 26'!E298+'MARZO 26'!E298</f>
        <v>5199.1899999999996</v>
      </c>
      <c r="F298" s="75">
        <f>+'ENERO 26'!F298+'FEBRERO 26'!F298+'MARZO 26'!F298</f>
        <v>21543.019999999997</v>
      </c>
      <c r="G298" s="75">
        <f>+'ENERO 26'!G298+'FEBRERO 26'!G298+'MARZO 26'!G298</f>
        <v>7151.8000000000011</v>
      </c>
      <c r="H298" s="75">
        <f>+'ENERO 26'!H298+'FEBRERO 26'!H298+'MARZO 26'!H298</f>
        <v>2572.13</v>
      </c>
      <c r="I298" s="75">
        <f>+'ENERO 26'!I298+'FEBRERO 26'!I298+'MARZO 26'!I298</f>
        <v>6462.3600000000006</v>
      </c>
      <c r="J298" s="75">
        <f>+'ENERO 26'!J298+'FEBRERO 26'!J298+'MARZO 26'!J298</f>
        <v>946.89</v>
      </c>
      <c r="K298" s="75">
        <f>+'ENERO 26'!K298+'FEBRERO 26'!K298+'MARZO 26'!K298</f>
        <v>488.8</v>
      </c>
      <c r="L298" s="75">
        <f>+'ENERO 26'!L298+'FEBRERO 26'!L298+'MARZO 26'!L298</f>
        <v>24989</v>
      </c>
      <c r="M298" s="75">
        <f>+'ENERO 26'!M298</f>
        <v>1723.83</v>
      </c>
      <c r="N298" s="75">
        <f>+'ENERO 26'!N298+'FEBRERO 26'!M298+'MARZO 26'!M298</f>
        <v>0</v>
      </c>
      <c r="O298" s="76">
        <f t="shared" si="4"/>
        <v>583927.93000000005</v>
      </c>
    </row>
    <row r="299" spans="1:15" ht="15.6" x14ac:dyDescent="0.3">
      <c r="A299" s="38" t="s">
        <v>596</v>
      </c>
      <c r="B299" s="69" t="s">
        <v>597</v>
      </c>
      <c r="C299" s="75">
        <f>+'ENERO 26'!C299+'FEBRERO 26'!C299+'MARZO 26'!C299</f>
        <v>1059831.83</v>
      </c>
      <c r="D299" s="75">
        <f>+'ENERO 26'!D299+'FEBRERO 26'!D299+'MARZO 26'!D299</f>
        <v>171804.59999999998</v>
      </c>
      <c r="E299" s="75">
        <f>+'ENERO 26'!E299+'FEBRERO 26'!E299+'MARZO 26'!E299</f>
        <v>12885.929999999998</v>
      </c>
      <c r="F299" s="75">
        <f>+'ENERO 26'!F299+'FEBRERO 26'!F299+'MARZO 26'!F299</f>
        <v>57541.03</v>
      </c>
      <c r="G299" s="75">
        <f>+'ENERO 26'!G299+'FEBRERO 26'!G299+'MARZO 26'!G299</f>
        <v>29649.72</v>
      </c>
      <c r="H299" s="75">
        <f>+'ENERO 26'!H299+'FEBRERO 26'!H299+'MARZO 26'!H299</f>
        <v>7437.76</v>
      </c>
      <c r="I299" s="75">
        <f>+'ENERO 26'!I299+'FEBRERO 26'!I299+'MARZO 26'!I299</f>
        <v>24190.440000000002</v>
      </c>
      <c r="J299" s="75">
        <f>+'ENERO 26'!J299+'FEBRERO 26'!J299+'MARZO 26'!J299</f>
        <v>2160.4499999999998</v>
      </c>
      <c r="K299" s="75">
        <f>+'ENERO 26'!K299+'FEBRERO 26'!K299+'MARZO 26'!K299</f>
        <v>1629.5500000000002</v>
      </c>
      <c r="L299" s="75">
        <f>+'ENERO 26'!L299+'FEBRERO 26'!L299+'MARZO 26'!L299</f>
        <v>0</v>
      </c>
      <c r="M299" s="75">
        <f>+'ENERO 26'!M299</f>
        <v>2402.56</v>
      </c>
      <c r="N299" s="75">
        <f>+'ENERO 26'!N299+'FEBRERO 26'!M299+'MARZO 26'!M299</f>
        <v>0</v>
      </c>
      <c r="O299" s="76">
        <f t="shared" si="4"/>
        <v>1369533.87</v>
      </c>
    </row>
    <row r="300" spans="1:15" ht="15.6" x14ac:dyDescent="0.3">
      <c r="A300" s="38" t="s">
        <v>598</v>
      </c>
      <c r="B300" s="69" t="s">
        <v>599</v>
      </c>
      <c r="C300" s="75">
        <f>+'ENERO 26'!C300+'FEBRERO 26'!C300+'MARZO 26'!C300</f>
        <v>551380.66</v>
      </c>
      <c r="D300" s="75">
        <f>+'ENERO 26'!D300+'FEBRERO 26'!D300+'MARZO 26'!D300</f>
        <v>169240.75</v>
      </c>
      <c r="E300" s="75">
        <f>+'ENERO 26'!E300+'FEBRERO 26'!E300+'MARZO 26'!E300</f>
        <v>7424.65</v>
      </c>
      <c r="F300" s="75">
        <f>+'ENERO 26'!F300+'FEBRERO 26'!F300+'MARZO 26'!F300</f>
        <v>30593.15</v>
      </c>
      <c r="G300" s="75">
        <f>+'ENERO 26'!G300+'FEBRERO 26'!G300+'MARZO 26'!G300</f>
        <v>10642.09</v>
      </c>
      <c r="H300" s="75">
        <f>+'ENERO 26'!H300+'FEBRERO 26'!H300+'MARZO 26'!H300</f>
        <v>3665.1499999999996</v>
      </c>
      <c r="I300" s="75">
        <f>+'ENERO 26'!I300+'FEBRERO 26'!I300+'MARZO 26'!I300</f>
        <v>9406.7200000000012</v>
      </c>
      <c r="J300" s="75">
        <f>+'ENERO 26'!J300+'FEBRERO 26'!J300+'MARZO 26'!J300</f>
        <v>1347.33</v>
      </c>
      <c r="K300" s="75">
        <f>+'ENERO 26'!K300+'FEBRERO 26'!K300+'MARZO 26'!K300</f>
        <v>715.58</v>
      </c>
      <c r="L300" s="75">
        <f>+'ENERO 26'!L300+'FEBRERO 26'!L300+'MARZO 26'!L300</f>
        <v>0</v>
      </c>
      <c r="M300" s="75">
        <f>+'ENERO 26'!M300</f>
        <v>1820.91</v>
      </c>
      <c r="N300" s="75">
        <f>+'ENERO 26'!N300+'FEBRERO 26'!M300+'MARZO 26'!M300</f>
        <v>0</v>
      </c>
      <c r="O300" s="76">
        <f t="shared" si="4"/>
        <v>786236.99</v>
      </c>
    </row>
    <row r="301" spans="1:15" ht="15.6" x14ac:dyDescent="0.3">
      <c r="A301" s="38" t="s">
        <v>600</v>
      </c>
      <c r="B301" s="69" t="s">
        <v>601</v>
      </c>
      <c r="C301" s="75">
        <f>+'ENERO 26'!C301+'FEBRERO 26'!C301+'MARZO 26'!C301</f>
        <v>6126479.1900000004</v>
      </c>
      <c r="D301" s="75">
        <f>+'ENERO 26'!D301+'FEBRERO 26'!D301+'MARZO 26'!D301</f>
        <v>1873494.01</v>
      </c>
      <c r="E301" s="75">
        <f>+'ENERO 26'!E301+'FEBRERO 26'!E301+'MARZO 26'!E301</f>
        <v>58602.209999999992</v>
      </c>
      <c r="F301" s="75">
        <f>+'ENERO 26'!F301+'FEBRERO 26'!F301+'MARZO 26'!F301</f>
        <v>326210.51</v>
      </c>
      <c r="G301" s="75">
        <f>+'ENERO 26'!G301+'FEBRERO 26'!G301+'MARZO 26'!G301</f>
        <v>114007.5</v>
      </c>
      <c r="H301" s="75">
        <f>+'ENERO 26'!H301+'FEBRERO 26'!H301+'MARZO 26'!H301</f>
        <v>49975.61</v>
      </c>
      <c r="I301" s="75">
        <f>+'ENERO 26'!I301+'FEBRERO 26'!I301+'MARZO 26'!I301</f>
        <v>142278.85</v>
      </c>
      <c r="J301" s="75">
        <f>+'ENERO 26'!J301+'FEBRERO 26'!J301+'MARZO 26'!J301</f>
        <v>6332.5499999999993</v>
      </c>
      <c r="K301" s="75">
        <f>+'ENERO 26'!K301+'FEBRERO 26'!K301+'MARZO 26'!K301</f>
        <v>13660.480000000001</v>
      </c>
      <c r="L301" s="75">
        <f>+'ENERO 26'!L301+'FEBRERO 26'!L301+'MARZO 26'!L301</f>
        <v>61659</v>
      </c>
      <c r="M301" s="75">
        <f>+'ENERO 26'!M301</f>
        <v>5065.1099999999997</v>
      </c>
      <c r="N301" s="75">
        <f>+'ENERO 26'!N301+'FEBRERO 26'!M301+'MARZO 26'!M301</f>
        <v>0</v>
      </c>
      <c r="O301" s="76">
        <f t="shared" si="4"/>
        <v>8777765.0199999996</v>
      </c>
    </row>
    <row r="302" spans="1:15" ht="15.6" x14ac:dyDescent="0.3">
      <c r="A302" s="38" t="s">
        <v>602</v>
      </c>
      <c r="B302" s="69" t="s">
        <v>603</v>
      </c>
      <c r="C302" s="75">
        <f>+'ENERO 26'!C302+'FEBRERO 26'!C302+'MARZO 26'!C302</f>
        <v>1962473.15</v>
      </c>
      <c r="D302" s="75">
        <f>+'ENERO 26'!D302+'FEBRERO 26'!D302+'MARZO 26'!D302</f>
        <v>856283.95000000007</v>
      </c>
      <c r="E302" s="75">
        <f>+'ENERO 26'!E302+'FEBRERO 26'!E302+'MARZO 26'!E302</f>
        <v>20428.95</v>
      </c>
      <c r="F302" s="75">
        <f>+'ENERO 26'!F302+'FEBRERO 26'!F302+'MARZO 26'!F302</f>
        <v>105623.03</v>
      </c>
      <c r="G302" s="75">
        <f>+'ENERO 26'!G302+'FEBRERO 26'!G302+'MARZO 26'!G302</f>
        <v>47225.310000000005</v>
      </c>
      <c r="H302" s="75">
        <f>+'ENERO 26'!H302+'FEBRERO 26'!H302+'MARZO 26'!H302</f>
        <v>15371.649999999998</v>
      </c>
      <c r="I302" s="75">
        <f>+'ENERO 26'!I302+'FEBRERO 26'!I302+'MARZO 26'!I302</f>
        <v>48015.569999999992</v>
      </c>
      <c r="J302" s="75">
        <f>+'ENERO 26'!J302+'FEBRERO 26'!J302+'MARZO 26'!J302</f>
        <v>2464.5</v>
      </c>
      <c r="K302" s="75">
        <f>+'ENERO 26'!K302+'FEBRERO 26'!K302+'MARZO 26'!K302</f>
        <v>3986.03</v>
      </c>
      <c r="L302" s="75">
        <f>+'ENERO 26'!L302+'FEBRERO 26'!L302+'MARZO 26'!L302</f>
        <v>127099</v>
      </c>
      <c r="M302" s="75">
        <f>+'ENERO 26'!M302</f>
        <v>2969.46</v>
      </c>
      <c r="N302" s="75">
        <f>+'ENERO 26'!N302+'FEBRERO 26'!M302+'MARZO 26'!M302</f>
        <v>0</v>
      </c>
      <c r="O302" s="76">
        <f t="shared" si="4"/>
        <v>3191940.5999999996</v>
      </c>
    </row>
    <row r="303" spans="1:15" ht="15.6" x14ac:dyDescent="0.3">
      <c r="A303" s="38" t="s">
        <v>604</v>
      </c>
      <c r="B303" s="69" t="s">
        <v>605</v>
      </c>
      <c r="C303" s="75">
        <f>+'ENERO 26'!C303+'FEBRERO 26'!C303+'MARZO 26'!C303</f>
        <v>3314400.2</v>
      </c>
      <c r="D303" s="75">
        <f>+'ENERO 26'!D303+'FEBRERO 26'!D303+'MARZO 26'!D303</f>
        <v>1249796.48</v>
      </c>
      <c r="E303" s="75">
        <f>+'ENERO 26'!E303+'FEBRERO 26'!E303+'MARZO 26'!E303</f>
        <v>34659.149999999994</v>
      </c>
      <c r="F303" s="75">
        <f>+'ENERO 26'!F303+'FEBRERO 26'!F303+'MARZO 26'!F303</f>
        <v>174441.32000000004</v>
      </c>
      <c r="G303" s="75">
        <f>+'ENERO 26'!G303+'FEBRERO 26'!G303+'MARZO 26'!G303</f>
        <v>67344.61</v>
      </c>
      <c r="H303" s="75">
        <f>+'ENERO 26'!H303+'FEBRERO 26'!H303+'MARZO 26'!H303</f>
        <v>24802.25</v>
      </c>
      <c r="I303" s="75">
        <f>+'ENERO 26'!I303+'FEBRERO 26'!I303+'MARZO 26'!I303</f>
        <v>71075.53</v>
      </c>
      <c r="J303" s="75">
        <f>+'ENERO 26'!J303+'FEBRERO 26'!J303+'MARZO 26'!J303</f>
        <v>5196.3599999999997</v>
      </c>
      <c r="K303" s="75">
        <f>+'ENERO 26'!K303+'FEBRERO 26'!K303+'MARZO 26'!K303</f>
        <v>6095.5000000000009</v>
      </c>
      <c r="L303" s="75">
        <f>+'ENERO 26'!L303+'FEBRERO 26'!L303+'MARZO 26'!L303</f>
        <v>26699</v>
      </c>
      <c r="M303" s="75">
        <f>+'ENERO 26'!M303</f>
        <v>3589.98</v>
      </c>
      <c r="N303" s="75">
        <f>+'ENERO 26'!N303+'FEBRERO 26'!M303+'MARZO 26'!M303</f>
        <v>0</v>
      </c>
      <c r="O303" s="76">
        <f t="shared" si="4"/>
        <v>4978100.3800000018</v>
      </c>
    </row>
    <row r="304" spans="1:15" ht="15.6" x14ac:dyDescent="0.3">
      <c r="A304" s="38" t="s">
        <v>606</v>
      </c>
      <c r="B304" s="69" t="s">
        <v>607</v>
      </c>
      <c r="C304" s="75">
        <f>+'ENERO 26'!C304+'FEBRERO 26'!C304+'MARZO 26'!C304</f>
        <v>376115.4</v>
      </c>
      <c r="D304" s="75">
        <f>+'ENERO 26'!D304+'FEBRERO 26'!D304+'MARZO 26'!D304</f>
        <v>162357.66</v>
      </c>
      <c r="E304" s="75">
        <f>+'ENERO 26'!E304+'FEBRERO 26'!E304+'MARZO 26'!E304</f>
        <v>5174.41</v>
      </c>
      <c r="F304" s="75">
        <f>+'ENERO 26'!F304+'FEBRERO 26'!F304+'MARZO 26'!F304</f>
        <v>20648.23</v>
      </c>
      <c r="G304" s="75">
        <f>+'ENERO 26'!G304+'FEBRERO 26'!G304+'MARZO 26'!G304</f>
        <v>6501.73</v>
      </c>
      <c r="H304" s="75">
        <f>+'ENERO 26'!H304+'FEBRERO 26'!H304+'MARZO 26'!H304</f>
        <v>2376.58</v>
      </c>
      <c r="I304" s="75">
        <f>+'ENERO 26'!I304+'FEBRERO 26'!I304+'MARZO 26'!I304</f>
        <v>5726.23</v>
      </c>
      <c r="J304" s="75">
        <f>+'ENERO 26'!J304+'FEBRERO 26'!J304+'MARZO 26'!J304</f>
        <v>1018.56</v>
      </c>
      <c r="K304" s="75">
        <f>+'ENERO 26'!K304+'FEBRERO 26'!K304+'MARZO 26'!K304</f>
        <v>417.84000000000003</v>
      </c>
      <c r="L304" s="75">
        <f>+'ENERO 26'!L304+'FEBRERO 26'!L304+'MARZO 26'!L304</f>
        <v>12580</v>
      </c>
      <c r="M304" s="75">
        <f>+'ENERO 26'!M304</f>
        <v>1705.54</v>
      </c>
      <c r="N304" s="75">
        <f>+'ENERO 26'!N304+'FEBRERO 26'!M304+'MARZO 26'!M304</f>
        <v>0</v>
      </c>
      <c r="O304" s="76">
        <f t="shared" si="4"/>
        <v>594622.18000000005</v>
      </c>
    </row>
    <row r="305" spans="1:15" ht="15.6" x14ac:dyDescent="0.3">
      <c r="A305" s="38" t="s">
        <v>608</v>
      </c>
      <c r="B305" s="69" t="s">
        <v>609</v>
      </c>
      <c r="C305" s="75">
        <f>+'ENERO 26'!C305+'FEBRERO 26'!C305+'MARZO 26'!C305</f>
        <v>733665.35000000009</v>
      </c>
      <c r="D305" s="75">
        <f>+'ENERO 26'!D305+'FEBRERO 26'!D305+'MARZO 26'!D305</f>
        <v>281958.64</v>
      </c>
      <c r="E305" s="75">
        <f>+'ENERO 26'!E305+'FEBRERO 26'!E305+'MARZO 26'!E305</f>
        <v>9205.7899999999991</v>
      </c>
      <c r="F305" s="75">
        <f>+'ENERO 26'!F305+'FEBRERO 26'!F305+'MARZO 26'!F305</f>
        <v>40351.980000000003</v>
      </c>
      <c r="G305" s="75">
        <f>+'ENERO 26'!G305+'FEBRERO 26'!G305+'MARZO 26'!G305</f>
        <v>19534.650000000001</v>
      </c>
      <c r="H305" s="75">
        <f>+'ENERO 26'!H305+'FEBRERO 26'!H305+'MARZO 26'!H305</f>
        <v>5159.82</v>
      </c>
      <c r="I305" s="75">
        <f>+'ENERO 26'!I305+'FEBRERO 26'!I305+'MARZO 26'!I305</f>
        <v>15984.490000000002</v>
      </c>
      <c r="J305" s="75">
        <f>+'ENERO 26'!J305+'FEBRERO 26'!J305+'MARZO 26'!J305</f>
        <v>1582.47</v>
      </c>
      <c r="K305" s="75">
        <f>+'ENERO 26'!K305+'FEBRERO 26'!K305+'MARZO 26'!K305</f>
        <v>1124.1799999999998</v>
      </c>
      <c r="L305" s="75">
        <f>+'ENERO 26'!L305+'FEBRERO 26'!L305+'MARZO 26'!L305</f>
        <v>18301</v>
      </c>
      <c r="M305" s="75">
        <f>+'ENERO 26'!M305</f>
        <v>2078.89</v>
      </c>
      <c r="N305" s="75">
        <f>+'ENERO 26'!N305+'FEBRERO 26'!M305+'MARZO 26'!M305</f>
        <v>0</v>
      </c>
      <c r="O305" s="76">
        <f t="shared" si="4"/>
        <v>1128947.26</v>
      </c>
    </row>
    <row r="306" spans="1:15" ht="15.6" x14ac:dyDescent="0.3">
      <c r="A306" s="38" t="s">
        <v>610</v>
      </c>
      <c r="B306" s="69" t="s">
        <v>611</v>
      </c>
      <c r="C306" s="75">
        <f>+'ENERO 26'!C306+'FEBRERO 26'!C306+'MARZO 26'!C306</f>
        <v>3934676.05</v>
      </c>
      <c r="D306" s="75">
        <f>+'ENERO 26'!D306+'FEBRERO 26'!D306+'MARZO 26'!D306</f>
        <v>1211523.72</v>
      </c>
      <c r="E306" s="75">
        <f>+'ENERO 26'!E306+'FEBRERO 26'!E306+'MARZO 26'!E306</f>
        <v>41023.879999999997</v>
      </c>
      <c r="F306" s="75">
        <f>+'ENERO 26'!F306+'FEBRERO 26'!F306+'MARZO 26'!F306</f>
        <v>211028.43999999997</v>
      </c>
      <c r="G306" s="75">
        <f>+'ENERO 26'!G306+'FEBRERO 26'!G306+'MARZO 26'!G306</f>
        <v>93069.43</v>
      </c>
      <c r="H306" s="75">
        <f>+'ENERO 26'!H306+'FEBRERO 26'!H306+'MARZO 26'!H306</f>
        <v>30686.44</v>
      </c>
      <c r="I306" s="75">
        <f>+'ENERO 26'!I306+'FEBRERO 26'!I306+'MARZO 26'!I306</f>
        <v>94087.45</v>
      </c>
      <c r="J306" s="75">
        <f>+'ENERO 26'!J306+'FEBRERO 26'!J306+'MARZO 26'!J306</f>
        <v>5440.2000000000007</v>
      </c>
      <c r="K306" s="75">
        <f>+'ENERO 26'!K306+'FEBRERO 26'!K306+'MARZO 26'!K306</f>
        <v>7908.95</v>
      </c>
      <c r="L306" s="75">
        <f>+'ENERO 26'!L306+'FEBRERO 26'!L306+'MARZO 26'!L306</f>
        <v>0</v>
      </c>
      <c r="M306" s="75">
        <f>+'ENERO 26'!M306</f>
        <v>4331.5</v>
      </c>
      <c r="N306" s="75">
        <f>+'ENERO 26'!N306+'FEBRERO 26'!M306+'MARZO 26'!M306</f>
        <v>0</v>
      </c>
      <c r="O306" s="76">
        <f t="shared" si="4"/>
        <v>5633776.0600000005</v>
      </c>
    </row>
    <row r="307" spans="1:15" ht="15.6" x14ac:dyDescent="0.3">
      <c r="A307" s="38" t="s">
        <v>612</v>
      </c>
      <c r="B307" s="69" t="s">
        <v>613</v>
      </c>
      <c r="C307" s="75">
        <f>+'ENERO 26'!C307+'FEBRERO 26'!C307+'MARZO 26'!C307</f>
        <v>449530.62</v>
      </c>
      <c r="D307" s="75">
        <f>+'ENERO 26'!D307+'FEBRERO 26'!D307+'MARZO 26'!D307</f>
        <v>146484</v>
      </c>
      <c r="E307" s="75">
        <f>+'ENERO 26'!E307+'FEBRERO 26'!E307+'MARZO 26'!E307</f>
        <v>6417.73</v>
      </c>
      <c r="F307" s="75">
        <f>+'ENERO 26'!F307+'FEBRERO 26'!F307+'MARZO 26'!F307</f>
        <v>24989.4</v>
      </c>
      <c r="G307" s="75">
        <f>+'ENERO 26'!G307+'FEBRERO 26'!G307+'MARZO 26'!G307</f>
        <v>7698.62</v>
      </c>
      <c r="H307" s="75">
        <f>+'ENERO 26'!H307+'FEBRERO 26'!H307+'MARZO 26'!H307</f>
        <v>2805.1200000000003</v>
      </c>
      <c r="I307" s="75">
        <f>+'ENERO 26'!I307+'FEBRERO 26'!I307+'MARZO 26'!I307</f>
        <v>6626.7099999999991</v>
      </c>
      <c r="J307" s="75">
        <f>+'ENERO 26'!J307+'FEBRERO 26'!J307+'MARZO 26'!J307</f>
        <v>1281.42</v>
      </c>
      <c r="K307" s="75">
        <f>+'ENERO 26'!K307+'FEBRERO 26'!K307+'MARZO 26'!K307</f>
        <v>473.72</v>
      </c>
      <c r="L307" s="75">
        <f>+'ENERO 26'!L307+'FEBRERO 26'!L307+'MARZO 26'!L307</f>
        <v>12668</v>
      </c>
      <c r="M307" s="75">
        <f>+'ENERO 26'!M307</f>
        <v>1740.88</v>
      </c>
      <c r="N307" s="75">
        <f>+'ENERO 26'!N307+'FEBRERO 26'!M307+'MARZO 26'!M307</f>
        <v>0</v>
      </c>
      <c r="O307" s="76">
        <f t="shared" si="4"/>
        <v>660716.22</v>
      </c>
    </row>
    <row r="308" spans="1:15" ht="15.6" x14ac:dyDescent="0.3">
      <c r="A308" s="38" t="s">
        <v>614</v>
      </c>
      <c r="B308" s="69" t="s">
        <v>615</v>
      </c>
      <c r="C308" s="75">
        <f>+'ENERO 26'!C308+'FEBRERO 26'!C308+'MARZO 26'!C308</f>
        <v>1577768.9</v>
      </c>
      <c r="D308" s="75">
        <f>+'ENERO 26'!D308+'FEBRERO 26'!D308+'MARZO 26'!D308</f>
        <v>287899.23</v>
      </c>
      <c r="E308" s="75">
        <f>+'ENERO 26'!E308+'FEBRERO 26'!E308+'MARZO 26'!E308</f>
        <v>17398.7</v>
      </c>
      <c r="F308" s="75">
        <f>+'ENERO 26'!F308+'FEBRERO 26'!F308+'MARZO 26'!F308</f>
        <v>84448.38</v>
      </c>
      <c r="G308" s="75">
        <f>+'ENERO 26'!G308+'FEBRERO 26'!G308+'MARZO 26'!G308</f>
        <v>46127.619999999995</v>
      </c>
      <c r="H308" s="75">
        <f>+'ENERO 26'!H308+'FEBRERO 26'!H308+'MARZO 26'!H308</f>
        <v>11708.83</v>
      </c>
      <c r="I308" s="75">
        <f>+'ENERO 26'!I308+'FEBRERO 26'!I308+'MARZO 26'!I308</f>
        <v>39260.71</v>
      </c>
      <c r="J308" s="75">
        <f>+'ENERO 26'!J308+'FEBRERO 26'!J308+'MARZO 26'!J308</f>
        <v>2605.14</v>
      </c>
      <c r="K308" s="75">
        <f>+'ENERO 26'!K308+'FEBRERO 26'!K308+'MARZO 26'!K308</f>
        <v>2823.11</v>
      </c>
      <c r="L308" s="75">
        <f>+'ENERO 26'!L308+'FEBRERO 26'!L308+'MARZO 26'!L308</f>
        <v>175767</v>
      </c>
      <c r="M308" s="75">
        <f>+'ENERO 26'!M308</f>
        <v>2885.68</v>
      </c>
      <c r="N308" s="75">
        <f>+'ENERO 26'!N308+'FEBRERO 26'!M308+'MARZO 26'!M308</f>
        <v>0</v>
      </c>
      <c r="O308" s="76">
        <f t="shared" si="4"/>
        <v>2248693.3000000003</v>
      </c>
    </row>
    <row r="309" spans="1:15" ht="15.6" x14ac:dyDescent="0.3">
      <c r="A309" s="38" t="s">
        <v>616</v>
      </c>
      <c r="B309" s="69" t="s">
        <v>617</v>
      </c>
      <c r="C309" s="75">
        <f>+'ENERO 26'!C309+'FEBRERO 26'!C309+'MARZO 26'!C309</f>
        <v>1040131.77</v>
      </c>
      <c r="D309" s="75">
        <f>+'ENERO 26'!D309+'FEBRERO 26'!D309+'MARZO 26'!D309</f>
        <v>443883.17</v>
      </c>
      <c r="E309" s="75">
        <f>+'ENERO 26'!E309+'FEBRERO 26'!E309+'MARZO 26'!E309</f>
        <v>13686.960000000001</v>
      </c>
      <c r="F309" s="75">
        <f>+'ENERO 26'!F309+'FEBRERO 26'!F309+'MARZO 26'!F309</f>
        <v>56535.92</v>
      </c>
      <c r="G309" s="75">
        <f>+'ENERO 26'!G309+'FEBRERO 26'!G309+'MARZO 26'!G309</f>
        <v>10958.189999999999</v>
      </c>
      <c r="H309" s="75">
        <f>+'ENERO 26'!H309+'FEBRERO 26'!H309+'MARZO 26'!H309</f>
        <v>6749.4000000000005</v>
      </c>
      <c r="I309" s="75">
        <f>+'ENERO 26'!I309+'FEBRERO 26'!I309+'MARZO 26'!I309</f>
        <v>13241.980000000001</v>
      </c>
      <c r="J309" s="75">
        <f>+'ENERO 26'!J309+'FEBRERO 26'!J309+'MARZO 26'!J309</f>
        <v>2621.79</v>
      </c>
      <c r="K309" s="75">
        <f>+'ENERO 26'!K309+'FEBRERO 26'!K309+'MARZO 26'!K309</f>
        <v>1270.8899999999999</v>
      </c>
      <c r="L309" s="75">
        <f>+'ENERO 26'!L309+'FEBRERO 26'!L309+'MARZO 26'!L309</f>
        <v>96257</v>
      </c>
      <c r="M309" s="75">
        <f>+'ENERO 26'!M309</f>
        <v>1838.37</v>
      </c>
      <c r="N309" s="75">
        <f>+'ENERO 26'!N309+'FEBRERO 26'!M309+'MARZO 26'!M309</f>
        <v>0</v>
      </c>
      <c r="O309" s="76">
        <f t="shared" si="4"/>
        <v>1687175.4399999997</v>
      </c>
    </row>
    <row r="310" spans="1:15" ht="15.6" x14ac:dyDescent="0.3">
      <c r="A310" s="38" t="s">
        <v>618</v>
      </c>
      <c r="B310" s="69" t="s">
        <v>619</v>
      </c>
      <c r="C310" s="75">
        <f>+'ENERO 26'!C310+'FEBRERO 26'!C310+'MARZO 26'!C310</f>
        <v>1223961.99</v>
      </c>
      <c r="D310" s="75">
        <f>+'ENERO 26'!D310+'FEBRERO 26'!D310+'MARZO 26'!D310</f>
        <v>197003.03999999998</v>
      </c>
      <c r="E310" s="75">
        <f>+'ENERO 26'!E310+'FEBRERO 26'!E310+'MARZO 26'!E310</f>
        <v>14202.26</v>
      </c>
      <c r="F310" s="75">
        <f>+'ENERO 26'!F310+'FEBRERO 26'!F310+'MARZO 26'!F310</f>
        <v>64623.11</v>
      </c>
      <c r="G310" s="75">
        <f>+'ENERO 26'!G310+'FEBRERO 26'!G310+'MARZO 26'!G310</f>
        <v>32193.73</v>
      </c>
      <c r="H310" s="75">
        <f>+'ENERO 26'!H310+'FEBRERO 26'!H310+'MARZO 26'!H310</f>
        <v>8364.73</v>
      </c>
      <c r="I310" s="75">
        <f>+'ENERO 26'!I310+'FEBRERO 26'!I310+'MARZO 26'!I310</f>
        <v>25993.760000000002</v>
      </c>
      <c r="J310" s="75">
        <f>+'ENERO 26'!J310+'FEBRERO 26'!J310+'MARZO 26'!J310</f>
        <v>2326.4700000000003</v>
      </c>
      <c r="K310" s="75">
        <f>+'ENERO 26'!K310+'FEBRERO 26'!K310+'MARZO 26'!K310</f>
        <v>1785.8</v>
      </c>
      <c r="L310" s="75">
        <f>+'ENERO 26'!L310+'FEBRERO 26'!L310+'MARZO 26'!L310</f>
        <v>42412</v>
      </c>
      <c r="M310" s="75">
        <f>+'ENERO 26'!M310</f>
        <v>2454.7399999999998</v>
      </c>
      <c r="N310" s="75">
        <f>+'ENERO 26'!N310+'FEBRERO 26'!M310+'MARZO 26'!M310</f>
        <v>0</v>
      </c>
      <c r="O310" s="76">
        <f t="shared" si="4"/>
        <v>1615321.6300000001</v>
      </c>
    </row>
    <row r="311" spans="1:15" ht="15.6" x14ac:dyDescent="0.3">
      <c r="A311" s="38" t="s">
        <v>620</v>
      </c>
      <c r="B311" s="69" t="s">
        <v>621</v>
      </c>
      <c r="C311" s="75">
        <f>+'ENERO 26'!C311+'FEBRERO 26'!C311+'MARZO 26'!C311</f>
        <v>483534.74</v>
      </c>
      <c r="D311" s="75">
        <f>+'ENERO 26'!D311+'FEBRERO 26'!D311+'MARZO 26'!D311</f>
        <v>102414.59999999999</v>
      </c>
      <c r="E311" s="75">
        <f>+'ENERO 26'!E311+'FEBRERO 26'!E311+'MARZO 26'!E311</f>
        <v>6028.09</v>
      </c>
      <c r="F311" s="75">
        <f>+'ENERO 26'!F311+'FEBRERO 26'!F311+'MARZO 26'!F311</f>
        <v>26673.200000000004</v>
      </c>
      <c r="G311" s="75">
        <f>+'ENERO 26'!G311+'FEBRERO 26'!G311+'MARZO 26'!G311</f>
        <v>7425.079999999999</v>
      </c>
      <c r="H311" s="75">
        <f>+'ENERO 26'!H311+'FEBRERO 26'!H311+'MARZO 26'!H311</f>
        <v>3440.05</v>
      </c>
      <c r="I311" s="75">
        <f>+'ENERO 26'!I311+'FEBRERO 26'!I311+'MARZO 26'!I311</f>
        <v>8348.91</v>
      </c>
      <c r="J311" s="75">
        <f>+'ENERO 26'!J311+'FEBRERO 26'!J311+'MARZO 26'!J311</f>
        <v>994.92</v>
      </c>
      <c r="K311" s="75">
        <f>+'ENERO 26'!K311+'FEBRERO 26'!K311+'MARZO 26'!K311</f>
        <v>763.6099999999999</v>
      </c>
      <c r="L311" s="75">
        <f>+'ENERO 26'!L311+'FEBRERO 26'!L311+'MARZO 26'!L311</f>
        <v>4552</v>
      </c>
      <c r="M311" s="75">
        <f>+'ENERO 26'!M311</f>
        <v>1731.73</v>
      </c>
      <c r="N311" s="75">
        <f>+'ENERO 26'!N311+'FEBRERO 26'!M311+'MARZO 26'!M311</f>
        <v>0</v>
      </c>
      <c r="O311" s="76">
        <f t="shared" si="4"/>
        <v>645906.92999999993</v>
      </c>
    </row>
    <row r="312" spans="1:15" ht="15.6" x14ac:dyDescent="0.3">
      <c r="A312" s="38" t="s">
        <v>622</v>
      </c>
      <c r="B312" s="79" t="s">
        <v>623</v>
      </c>
      <c r="C312" s="75">
        <f>+'ENERO 26'!C312+'FEBRERO 26'!C312+'MARZO 26'!C312</f>
        <v>362868.56</v>
      </c>
      <c r="D312" s="75">
        <f>+'ENERO 26'!D312+'FEBRERO 26'!D312+'MARZO 26'!D312</f>
        <v>156308.77000000002</v>
      </c>
      <c r="E312" s="75">
        <f>+'ENERO 26'!E312+'FEBRERO 26'!E312+'MARZO 26'!E312</f>
        <v>5249.2800000000007</v>
      </c>
      <c r="F312" s="75">
        <f>+'ENERO 26'!F312+'FEBRERO 26'!F312+'MARZO 26'!F312</f>
        <v>20203.439999999999</v>
      </c>
      <c r="G312" s="75">
        <f>+'ENERO 26'!G312+'FEBRERO 26'!G312+'MARZO 26'!G312</f>
        <v>4956.51</v>
      </c>
      <c r="H312" s="75">
        <f>+'ENERO 26'!H312+'FEBRERO 26'!H312+'MARZO 26'!H312</f>
        <v>2230.6799999999998</v>
      </c>
      <c r="I312" s="75">
        <f>+'ENERO 26'!I312+'FEBRERO 26'!I312+'MARZO 26'!I312</f>
        <v>4607.45</v>
      </c>
      <c r="J312" s="75">
        <f>+'ENERO 26'!J312+'FEBRERO 26'!J312+'MARZO 26'!J312</f>
        <v>1041.5999999999999</v>
      </c>
      <c r="K312" s="75">
        <f>+'ENERO 26'!K312+'FEBRERO 26'!K312+'MARZO 26'!K312</f>
        <v>362.19</v>
      </c>
      <c r="L312" s="75">
        <f>+'ENERO 26'!L312+'FEBRERO 26'!L312+'MARZO 26'!L312</f>
        <v>754</v>
      </c>
      <c r="M312" s="75">
        <f>+'ENERO 26'!M312</f>
        <v>1655.85</v>
      </c>
      <c r="N312" s="75">
        <f>+'ENERO 26'!N312+'FEBRERO 26'!M312+'MARZO 26'!M312</f>
        <v>0</v>
      </c>
      <c r="O312" s="76">
        <f t="shared" si="4"/>
        <v>560238.32999999984</v>
      </c>
    </row>
    <row r="313" spans="1:15" ht="15.6" x14ac:dyDescent="0.3">
      <c r="A313" s="38" t="s">
        <v>624</v>
      </c>
      <c r="B313" s="69" t="s">
        <v>625</v>
      </c>
      <c r="C313" s="75">
        <f>+'ENERO 26'!C313+'FEBRERO 26'!C313+'MARZO 26'!C313</f>
        <v>1375973.06</v>
      </c>
      <c r="D313" s="75">
        <f>+'ENERO 26'!D313+'FEBRERO 26'!D313+'MARZO 26'!D313</f>
        <v>539246.91</v>
      </c>
      <c r="E313" s="75">
        <f>+'ENERO 26'!E313+'FEBRERO 26'!E313+'MARZO 26'!E313</f>
        <v>14240.45</v>
      </c>
      <c r="F313" s="75">
        <f>+'ENERO 26'!F313+'FEBRERO 26'!F313+'MARZO 26'!F313</f>
        <v>73697.53</v>
      </c>
      <c r="G313" s="75">
        <f>+'ENERO 26'!G313+'FEBRERO 26'!G313+'MARZO 26'!G313</f>
        <v>29207.919999999998</v>
      </c>
      <c r="H313" s="75">
        <f>+'ENERO 26'!H313+'FEBRERO 26'!H313+'MARZO 26'!H313</f>
        <v>10697.96</v>
      </c>
      <c r="I313" s="75">
        <f>+'ENERO 26'!I313+'FEBRERO 26'!I313+'MARZO 26'!I313</f>
        <v>31508.21</v>
      </c>
      <c r="J313" s="75">
        <f>+'ENERO 26'!J313+'FEBRERO 26'!J313+'MARZO 26'!J313</f>
        <v>1699.5</v>
      </c>
      <c r="K313" s="75">
        <f>+'ENERO 26'!K313+'FEBRERO 26'!K313+'MARZO 26'!K313</f>
        <v>2756.18</v>
      </c>
      <c r="L313" s="75">
        <f>+'ENERO 26'!L313+'FEBRERO 26'!L313+'MARZO 26'!L313</f>
        <v>0</v>
      </c>
      <c r="M313" s="75">
        <f>+'ENERO 26'!M313</f>
        <v>2407.7600000000002</v>
      </c>
      <c r="N313" s="75">
        <f>+'ENERO 26'!N313+'FEBRERO 26'!M313+'MARZO 26'!M313</f>
        <v>0</v>
      </c>
      <c r="O313" s="76">
        <f t="shared" si="4"/>
        <v>2081435.48</v>
      </c>
    </row>
    <row r="314" spans="1:15" ht="15.6" x14ac:dyDescent="0.3">
      <c r="A314" s="38" t="s">
        <v>626</v>
      </c>
      <c r="B314" s="69" t="s">
        <v>627</v>
      </c>
      <c r="C314" s="75">
        <f>+'ENERO 26'!C314+'FEBRERO 26'!C314+'MARZO 26'!C314</f>
        <v>1125527.8</v>
      </c>
      <c r="D314" s="75">
        <f>+'ENERO 26'!D314+'FEBRERO 26'!D314+'MARZO 26'!D314</f>
        <v>273793.34999999998</v>
      </c>
      <c r="E314" s="75">
        <f>+'ENERO 26'!E314+'FEBRERO 26'!E314+'MARZO 26'!E314</f>
        <v>13604.59</v>
      </c>
      <c r="F314" s="75">
        <f>+'ENERO 26'!F314+'FEBRERO 26'!F314+'MARZO 26'!F314</f>
        <v>61348.299999999996</v>
      </c>
      <c r="G314" s="75">
        <f>+'ENERO 26'!G314+'FEBRERO 26'!G314+'MARZO 26'!G314</f>
        <v>32916.199999999997</v>
      </c>
      <c r="H314" s="75">
        <f>+'ENERO 26'!H314+'FEBRERO 26'!H314+'MARZO 26'!H314</f>
        <v>8012.6500000000005</v>
      </c>
      <c r="I314" s="75">
        <f>+'ENERO 26'!I314+'FEBRERO 26'!I314+'MARZO 26'!I314</f>
        <v>26356.219999999998</v>
      </c>
      <c r="J314" s="75">
        <f>+'ENERO 26'!J314+'FEBRERO 26'!J314+'MARZO 26'!J314</f>
        <v>2213.58</v>
      </c>
      <c r="K314" s="75">
        <f>+'ENERO 26'!K314+'FEBRERO 26'!K314+'MARZO 26'!K314</f>
        <v>1795.1200000000001</v>
      </c>
      <c r="L314" s="75">
        <f>+'ENERO 26'!L314+'FEBRERO 26'!L314+'MARZO 26'!L314</f>
        <v>30718</v>
      </c>
      <c r="M314" s="75">
        <f>+'ENERO 26'!M314</f>
        <v>2474.4899999999998</v>
      </c>
      <c r="N314" s="75">
        <f>+'ENERO 26'!N314+'FEBRERO 26'!M314+'MARZO 26'!M314</f>
        <v>0</v>
      </c>
      <c r="O314" s="76">
        <f t="shared" si="4"/>
        <v>1578760.3</v>
      </c>
    </row>
    <row r="315" spans="1:15" ht="15.6" x14ac:dyDescent="0.3">
      <c r="A315" s="38" t="s">
        <v>628</v>
      </c>
      <c r="B315" s="69" t="s">
        <v>629</v>
      </c>
      <c r="C315" s="75">
        <f>+'ENERO 26'!C315+'FEBRERO 26'!C315+'MARZO 26'!C315</f>
        <v>2703980.0300000003</v>
      </c>
      <c r="D315" s="75">
        <f>+'ENERO 26'!D315+'FEBRERO 26'!D315+'MARZO 26'!D315</f>
        <v>655611.73</v>
      </c>
      <c r="E315" s="75">
        <f>+'ENERO 26'!E315+'FEBRERO 26'!E315+'MARZO 26'!E315</f>
        <v>29124.329999999998</v>
      </c>
      <c r="F315" s="75">
        <f>+'ENERO 26'!F315+'FEBRERO 26'!F315+'MARZO 26'!F315</f>
        <v>147486.46999999997</v>
      </c>
      <c r="G315" s="75">
        <f>+'ENERO 26'!G315+'FEBRERO 26'!G315+'MARZO 26'!G315</f>
        <v>67134.92</v>
      </c>
      <c r="H315" s="75">
        <f>+'ENERO 26'!H315+'FEBRERO 26'!H315+'MARZO 26'!H315</f>
        <v>21284.82</v>
      </c>
      <c r="I315" s="75">
        <f>+'ENERO 26'!I315+'FEBRERO 26'!I315+'MARZO 26'!I315</f>
        <v>66437.81</v>
      </c>
      <c r="J315" s="75">
        <f>+'ENERO 26'!J315+'FEBRERO 26'!J315+'MARZO 26'!J315</f>
        <v>3703.8599999999997</v>
      </c>
      <c r="K315" s="75">
        <f>+'ENERO 26'!K315+'FEBRERO 26'!K315+'MARZO 26'!K315</f>
        <v>5514.93</v>
      </c>
      <c r="L315" s="75">
        <f>+'ENERO 26'!L315+'FEBRERO 26'!L315+'MARZO 26'!L315</f>
        <v>0</v>
      </c>
      <c r="M315" s="75">
        <f>+'ENERO 26'!M315</f>
        <v>3530.74</v>
      </c>
      <c r="N315" s="75">
        <f>+'ENERO 26'!N315+'FEBRERO 26'!M315+'MARZO 26'!M315</f>
        <v>0</v>
      </c>
      <c r="O315" s="76">
        <f t="shared" si="4"/>
        <v>3703809.6400000006</v>
      </c>
    </row>
    <row r="316" spans="1:15" ht="15.6" x14ac:dyDescent="0.3">
      <c r="A316" s="38" t="s">
        <v>630</v>
      </c>
      <c r="B316" s="69" t="s">
        <v>631</v>
      </c>
      <c r="C316" s="75">
        <f>+'ENERO 26'!C316+'FEBRERO 26'!C316+'MARZO 26'!C316</f>
        <v>1119316.94</v>
      </c>
      <c r="D316" s="75">
        <f>+'ENERO 26'!D316+'FEBRERO 26'!D316+'MARZO 26'!D316</f>
        <v>550770.64999999991</v>
      </c>
      <c r="E316" s="75">
        <f>+'ENERO 26'!E316+'FEBRERO 26'!E316+'MARZO 26'!E316</f>
        <v>12070.830000000002</v>
      </c>
      <c r="F316" s="75">
        <f>+'ENERO 26'!F316+'FEBRERO 26'!F316+'MARZO 26'!F316</f>
        <v>59013.440000000002</v>
      </c>
      <c r="G316" s="75">
        <f>+'ENERO 26'!G316+'FEBRERO 26'!G316+'MARZO 26'!G316</f>
        <v>22838.909999999996</v>
      </c>
      <c r="H316" s="75">
        <f>+'ENERO 26'!H316+'FEBRERO 26'!H316+'MARZO 26'!H316</f>
        <v>8136.1100000000006</v>
      </c>
      <c r="I316" s="75">
        <f>+'ENERO 26'!I316+'FEBRERO 26'!I316+'MARZO 26'!I316</f>
        <v>22887.98</v>
      </c>
      <c r="J316" s="75">
        <f>+'ENERO 26'!J316+'FEBRERO 26'!J316+'MARZO 26'!J316</f>
        <v>1718.58</v>
      </c>
      <c r="K316" s="75">
        <f>+'ENERO 26'!K316+'FEBRERO 26'!K316+'MARZO 26'!K316</f>
        <v>1923.07</v>
      </c>
      <c r="L316" s="75">
        <f>+'ENERO 26'!L316+'FEBRERO 26'!L316+'MARZO 26'!L316</f>
        <v>58073</v>
      </c>
      <c r="M316" s="75">
        <f>+'ENERO 26'!M316</f>
        <v>2194.48</v>
      </c>
      <c r="N316" s="75">
        <f>+'ENERO 26'!N316+'FEBRERO 26'!M316+'MARZO 26'!M316</f>
        <v>0</v>
      </c>
      <c r="O316" s="76">
        <f t="shared" si="4"/>
        <v>1858943.99</v>
      </c>
    </row>
    <row r="317" spans="1:15" ht="15.6" x14ac:dyDescent="0.3">
      <c r="A317" s="38" t="s">
        <v>632</v>
      </c>
      <c r="B317" s="69" t="s">
        <v>633</v>
      </c>
      <c r="C317" s="75">
        <f>+'ENERO 26'!C317+'FEBRERO 26'!C317+'MARZO 26'!C317</f>
        <v>2488907.3899999997</v>
      </c>
      <c r="D317" s="75">
        <f>+'ENERO 26'!D317+'FEBRERO 26'!D317+'MARZO 26'!D317</f>
        <v>949561.19</v>
      </c>
      <c r="E317" s="75">
        <f>+'ENERO 26'!E317+'FEBRERO 26'!E317+'MARZO 26'!E317</f>
        <v>29298.869999999995</v>
      </c>
      <c r="F317" s="75">
        <f>+'ENERO 26'!F317+'FEBRERO 26'!F317+'MARZO 26'!F317</f>
        <v>133988.46000000002</v>
      </c>
      <c r="G317" s="75">
        <f>+'ENERO 26'!G317+'FEBRERO 26'!G317+'MARZO 26'!G317</f>
        <v>73915.7</v>
      </c>
      <c r="H317" s="75">
        <f>+'ENERO 26'!H317+'FEBRERO 26'!H317+'MARZO 26'!H317</f>
        <v>17694.559999999998</v>
      </c>
      <c r="I317" s="75">
        <f>+'ENERO 26'!I317+'FEBRERO 26'!I317+'MARZO 26'!I317</f>
        <v>58570.950000000004</v>
      </c>
      <c r="J317" s="75">
        <f>+'ENERO 26'!J317+'FEBRERO 26'!J317+'MARZO 26'!J317</f>
        <v>4909.4400000000005</v>
      </c>
      <c r="K317" s="75">
        <f>+'ENERO 26'!K317+'FEBRERO 26'!K317+'MARZO 26'!K317</f>
        <v>3976.62</v>
      </c>
      <c r="L317" s="75">
        <f>+'ENERO 26'!L317+'FEBRERO 26'!L317+'MARZO 26'!L317</f>
        <v>0</v>
      </c>
      <c r="M317" s="75">
        <f>+'ENERO 26'!M317</f>
        <v>3662.33</v>
      </c>
      <c r="N317" s="75">
        <f>+'ENERO 26'!N317+'FEBRERO 26'!M317+'MARZO 26'!M317</f>
        <v>0</v>
      </c>
      <c r="O317" s="76">
        <f t="shared" si="4"/>
        <v>3764485.5100000002</v>
      </c>
    </row>
    <row r="318" spans="1:15" ht="15.6" x14ac:dyDescent="0.3">
      <c r="A318" s="38" t="s">
        <v>634</v>
      </c>
      <c r="B318" s="69" t="s">
        <v>635</v>
      </c>
      <c r="C318" s="75">
        <f>+'ENERO 26'!C318+'FEBRERO 26'!C318+'MARZO 26'!C318</f>
        <v>2648954.87</v>
      </c>
      <c r="D318" s="75">
        <f>+'ENERO 26'!D318+'FEBRERO 26'!D318+'MARZO 26'!D318</f>
        <v>977357.06</v>
      </c>
      <c r="E318" s="75">
        <f>+'ENERO 26'!E318+'FEBRERO 26'!E318+'MARZO 26'!E318</f>
        <v>25944.39</v>
      </c>
      <c r="F318" s="75">
        <f>+'ENERO 26'!F318+'FEBRERO 26'!F318+'MARZO 26'!F318</f>
        <v>143640.56</v>
      </c>
      <c r="G318" s="75">
        <f>+'ENERO 26'!G318+'FEBRERO 26'!G318+'MARZO 26'!G318</f>
        <v>102540.57</v>
      </c>
      <c r="H318" s="75">
        <f>+'ENERO 26'!H318+'FEBRERO 26'!H318+'MARZO 26'!H318</f>
        <v>22014.63</v>
      </c>
      <c r="I318" s="75">
        <f>+'ENERO 26'!I318+'FEBRERO 26'!I318+'MARZO 26'!I318</f>
        <v>85600.5</v>
      </c>
      <c r="J318" s="75">
        <f>+'ENERO 26'!J318+'FEBRERO 26'!J318+'MARZO 26'!J318</f>
        <v>2499.4499999999998</v>
      </c>
      <c r="K318" s="75">
        <f>+'ENERO 26'!K318+'FEBRERO 26'!K318+'MARZO 26'!K318</f>
        <v>6109.5499999999993</v>
      </c>
      <c r="L318" s="75">
        <f>+'ENERO 26'!L318+'FEBRERO 26'!L318+'MARZO 26'!L318</f>
        <v>0</v>
      </c>
      <c r="M318" s="75">
        <f>+'ENERO 26'!M318</f>
        <v>4532.1000000000004</v>
      </c>
      <c r="N318" s="75">
        <f>+'ENERO 26'!N318+'FEBRERO 26'!M318+'MARZO 26'!M318</f>
        <v>0</v>
      </c>
      <c r="O318" s="76">
        <f t="shared" si="4"/>
        <v>4019193.68</v>
      </c>
    </row>
    <row r="319" spans="1:15" ht="15.6" x14ac:dyDescent="0.3">
      <c r="A319" s="38" t="s">
        <v>636</v>
      </c>
      <c r="B319" s="69" t="s">
        <v>637</v>
      </c>
      <c r="C319" s="75">
        <f>+'ENERO 26'!C319+'FEBRERO 26'!C319+'MARZO 26'!C319</f>
        <v>356431.14</v>
      </c>
      <c r="D319" s="75">
        <f>+'ENERO 26'!D319+'FEBRERO 26'!D319+'MARZO 26'!D319</f>
        <v>179749.26</v>
      </c>
      <c r="E319" s="75">
        <f>+'ENERO 26'!E319+'FEBRERO 26'!E319+'MARZO 26'!E319</f>
        <v>5413.8600000000006</v>
      </c>
      <c r="F319" s="75">
        <f>+'ENERO 26'!F319+'FEBRERO 26'!F319+'MARZO 26'!F319</f>
        <v>19570.43</v>
      </c>
      <c r="G319" s="75">
        <f>+'ENERO 26'!G319+'FEBRERO 26'!G319+'MARZO 26'!G319</f>
        <v>3423.83</v>
      </c>
      <c r="H319" s="75">
        <f>+'ENERO 26'!H319+'FEBRERO 26'!H319+'MARZO 26'!H319</f>
        <v>1958.46</v>
      </c>
      <c r="I319" s="75">
        <f>+'ENERO 26'!I319+'FEBRERO 26'!I319+'MARZO 26'!I319</f>
        <v>2971.7799999999997</v>
      </c>
      <c r="J319" s="75">
        <f>+'ENERO 26'!J319+'FEBRERO 26'!J319+'MARZO 26'!J319</f>
        <v>1172.52</v>
      </c>
      <c r="K319" s="75">
        <f>+'ENERO 26'!K319+'FEBRERO 26'!K319+'MARZO 26'!K319</f>
        <v>223.10999999999999</v>
      </c>
      <c r="L319" s="75">
        <f>+'ENERO 26'!L319+'FEBRERO 26'!L319+'MARZO 26'!L319</f>
        <v>0</v>
      </c>
      <c r="M319" s="75">
        <f>+'ENERO 26'!M319</f>
        <v>1607.42</v>
      </c>
      <c r="N319" s="75">
        <f>+'ENERO 26'!N319+'FEBRERO 26'!M319+'MARZO 26'!M319</f>
        <v>0</v>
      </c>
      <c r="O319" s="76">
        <f t="shared" si="4"/>
        <v>572521.81000000006</v>
      </c>
    </row>
    <row r="320" spans="1:15" ht="15.6" x14ac:dyDescent="0.3">
      <c r="A320" s="38" t="s">
        <v>638</v>
      </c>
      <c r="B320" s="69" t="s">
        <v>639</v>
      </c>
      <c r="C320" s="75">
        <f>+'ENERO 26'!C320+'FEBRERO 26'!C320+'MARZO 26'!C320</f>
        <v>2646091.4699999997</v>
      </c>
      <c r="D320" s="75">
        <f>+'ENERO 26'!D320+'FEBRERO 26'!D320+'MARZO 26'!D320</f>
        <v>351908.58999999997</v>
      </c>
      <c r="E320" s="75">
        <f>+'ENERO 26'!E320+'FEBRERO 26'!E320+'MARZO 26'!E320</f>
        <v>29461.53</v>
      </c>
      <c r="F320" s="75">
        <f>+'ENERO 26'!F320+'FEBRERO 26'!F320+'MARZO 26'!F320</f>
        <v>142585.07999999999</v>
      </c>
      <c r="G320" s="75">
        <f>+'ENERO 26'!G320+'FEBRERO 26'!G320+'MARZO 26'!G320</f>
        <v>80424.36</v>
      </c>
      <c r="H320" s="75">
        <f>+'ENERO 26'!H320+'FEBRERO 26'!H320+'MARZO 26'!H320</f>
        <v>19763.400000000001</v>
      </c>
      <c r="I320" s="75">
        <f>+'ENERO 26'!I320+'FEBRERO 26'!I320+'MARZO 26'!I320</f>
        <v>66721.649999999994</v>
      </c>
      <c r="J320" s="75">
        <f>+'ENERO 26'!J320+'FEBRERO 26'!J320+'MARZO 26'!J320</f>
        <v>4329.8999999999996</v>
      </c>
      <c r="K320" s="75">
        <f>+'ENERO 26'!K320+'FEBRERO 26'!K320+'MARZO 26'!K320</f>
        <v>4793.6499999999996</v>
      </c>
      <c r="L320" s="75">
        <f>+'ENERO 26'!L320+'FEBRERO 26'!L320+'MARZO 26'!L320</f>
        <v>169188</v>
      </c>
      <c r="M320" s="75">
        <f>+'ENERO 26'!M320</f>
        <v>3851.71</v>
      </c>
      <c r="N320" s="75">
        <f>+'ENERO 26'!N320+'FEBRERO 26'!M320+'MARZO 26'!M320</f>
        <v>0</v>
      </c>
      <c r="O320" s="76">
        <f t="shared" si="4"/>
        <v>3519119.3399999989</v>
      </c>
    </row>
    <row r="321" spans="1:15" ht="15.6" x14ac:dyDescent="0.3">
      <c r="A321" s="38" t="s">
        <v>640</v>
      </c>
      <c r="B321" s="69" t="s">
        <v>641</v>
      </c>
      <c r="C321" s="75">
        <f>+'ENERO 26'!C321+'FEBRERO 26'!C321+'MARZO 26'!C321</f>
        <v>400834.78</v>
      </c>
      <c r="D321" s="75">
        <f>+'ENERO 26'!D321+'FEBRERO 26'!D321+'MARZO 26'!D321</f>
        <v>158102.40000000002</v>
      </c>
      <c r="E321" s="75">
        <f>+'ENERO 26'!E321+'FEBRERO 26'!E321+'MARZO 26'!E321</f>
        <v>6174.8300000000008</v>
      </c>
      <c r="F321" s="75">
        <f>+'ENERO 26'!F321+'FEBRERO 26'!F321+'MARZO 26'!F321</f>
        <v>22422.67</v>
      </c>
      <c r="G321" s="75">
        <f>+'ENERO 26'!G321+'FEBRERO 26'!G321+'MARZO 26'!G321</f>
        <v>5082.5200000000004</v>
      </c>
      <c r="H321" s="75">
        <f>+'ENERO 26'!H321+'FEBRERO 26'!H321+'MARZO 26'!H321</f>
        <v>2286.34</v>
      </c>
      <c r="I321" s="75">
        <f>+'ENERO 26'!I321+'FEBRERO 26'!I321+'MARZO 26'!I321</f>
        <v>4206.67</v>
      </c>
      <c r="J321" s="75">
        <f>+'ENERO 26'!J321+'FEBRERO 26'!J321+'MARZO 26'!J321</f>
        <v>1309.44</v>
      </c>
      <c r="K321" s="75">
        <f>+'ENERO 26'!K321+'FEBRERO 26'!K321+'MARZO 26'!K321</f>
        <v>292.87</v>
      </c>
      <c r="L321" s="75">
        <f>+'ENERO 26'!L321+'FEBRERO 26'!L321+'MARZO 26'!L321</f>
        <v>0</v>
      </c>
      <c r="M321" s="75">
        <f>+'ENERO 26'!M321</f>
        <v>1658.76</v>
      </c>
      <c r="N321" s="75">
        <f>+'ENERO 26'!N321+'FEBRERO 26'!M321+'MARZO 26'!M321</f>
        <v>0</v>
      </c>
      <c r="O321" s="76">
        <f t="shared" si="4"/>
        <v>602371.28</v>
      </c>
    </row>
    <row r="322" spans="1:15" ht="15.6" x14ac:dyDescent="0.3">
      <c r="A322" s="38" t="s">
        <v>642</v>
      </c>
      <c r="B322" s="69" t="s">
        <v>643</v>
      </c>
      <c r="C322" s="75">
        <f>+'ENERO 26'!C322+'FEBRERO 26'!C322+'MARZO 26'!C322</f>
        <v>651147.32000000007</v>
      </c>
      <c r="D322" s="75">
        <f>+'ENERO 26'!D322+'FEBRERO 26'!D322+'MARZO 26'!D322</f>
        <v>275205.93000000005</v>
      </c>
      <c r="E322" s="75">
        <f>+'ENERO 26'!E322+'FEBRERO 26'!E322+'MARZO 26'!E322</f>
        <v>7661.31</v>
      </c>
      <c r="F322" s="75">
        <f>+'ENERO 26'!F322+'FEBRERO 26'!F322+'MARZO 26'!F322</f>
        <v>34199.590000000004</v>
      </c>
      <c r="G322" s="75">
        <f>+'ENERO 26'!G322+'FEBRERO 26'!G322+'MARZO 26'!G322</f>
        <v>11977.78</v>
      </c>
      <c r="H322" s="75">
        <f>+'ENERO 26'!H322+'FEBRERO 26'!H322+'MARZO 26'!H322</f>
        <v>4405.96</v>
      </c>
      <c r="I322" s="75">
        <f>+'ENERO 26'!I322+'FEBRERO 26'!I322+'MARZO 26'!I322</f>
        <v>11487.16</v>
      </c>
      <c r="J322" s="75">
        <f>+'ENERO 26'!J322+'FEBRERO 26'!J322+'MARZO 26'!J322</f>
        <v>1508.46</v>
      </c>
      <c r="K322" s="75">
        <f>+'ENERO 26'!K322+'FEBRERO 26'!K322+'MARZO 26'!K322</f>
        <v>917.93</v>
      </c>
      <c r="L322" s="75">
        <f>+'ENERO 26'!L322+'FEBRERO 26'!L322+'MARZO 26'!L322</f>
        <v>13904</v>
      </c>
      <c r="M322" s="75">
        <f>+'ENERO 26'!M322</f>
        <v>1871.84</v>
      </c>
      <c r="N322" s="75">
        <f>+'ENERO 26'!N322+'FEBRERO 26'!M322+'MARZO 26'!M322</f>
        <v>0</v>
      </c>
      <c r="O322" s="76">
        <f t="shared" si="4"/>
        <v>1014287.2800000001</v>
      </c>
    </row>
    <row r="323" spans="1:15" ht="15.6" x14ac:dyDescent="0.3">
      <c r="A323" s="38" t="s">
        <v>644</v>
      </c>
      <c r="B323" s="69" t="s">
        <v>645</v>
      </c>
      <c r="C323" s="75">
        <f>+'ENERO 26'!C323+'FEBRERO 26'!C323+'MARZO 26'!C323</f>
        <v>628700.16999999993</v>
      </c>
      <c r="D323" s="75">
        <f>+'ENERO 26'!D323+'FEBRERO 26'!D323+'MARZO 26'!D323</f>
        <v>213226.89</v>
      </c>
      <c r="E323" s="75">
        <f>+'ENERO 26'!E323+'FEBRERO 26'!E323+'MARZO 26'!E323</f>
        <v>8305.6299999999992</v>
      </c>
      <c r="F323" s="75">
        <f>+'ENERO 26'!F323+'FEBRERO 26'!F323+'MARZO 26'!F323</f>
        <v>34216.159999999996</v>
      </c>
      <c r="G323" s="75">
        <f>+'ENERO 26'!G323+'FEBRERO 26'!G323+'MARZO 26'!G323</f>
        <v>13524.170000000002</v>
      </c>
      <c r="H323" s="75">
        <f>+'ENERO 26'!H323+'FEBRERO 26'!H323+'MARZO 26'!H323</f>
        <v>4064.34</v>
      </c>
      <c r="I323" s="75">
        <f>+'ENERO 26'!I323+'FEBRERO 26'!I323+'MARZO 26'!I323</f>
        <v>10927.55</v>
      </c>
      <c r="J323" s="75">
        <f>+'ENERO 26'!J323+'FEBRERO 26'!J323+'MARZO 26'!J323</f>
        <v>1565.16</v>
      </c>
      <c r="K323" s="75">
        <f>+'ENERO 26'!K323+'FEBRERO 26'!K323+'MARZO 26'!K323</f>
        <v>759.44</v>
      </c>
      <c r="L323" s="75">
        <f>+'ENERO 26'!L323+'FEBRERO 26'!L323+'MARZO 26'!L323</f>
        <v>47238</v>
      </c>
      <c r="M323" s="75">
        <f>+'ENERO 26'!M323</f>
        <v>1901.78</v>
      </c>
      <c r="N323" s="75">
        <f>+'ENERO 26'!N323+'FEBRERO 26'!M323+'MARZO 26'!M323</f>
        <v>0</v>
      </c>
      <c r="O323" s="76">
        <f t="shared" si="4"/>
        <v>964429.29</v>
      </c>
    </row>
    <row r="324" spans="1:15" ht="15.6" x14ac:dyDescent="0.3">
      <c r="A324" s="38" t="s">
        <v>646</v>
      </c>
      <c r="B324" s="69" t="s">
        <v>647</v>
      </c>
      <c r="C324" s="75">
        <f>+'ENERO 26'!C324+'FEBRERO 26'!C324+'MARZO 26'!C324</f>
        <v>464573.43000000005</v>
      </c>
      <c r="D324" s="75">
        <f>+'ENERO 26'!D324+'FEBRERO 26'!D324+'MARZO 26'!D324</f>
        <v>230741.81000000003</v>
      </c>
      <c r="E324" s="75">
        <f>+'ENERO 26'!E324+'FEBRERO 26'!E324+'MARZO 26'!E324</f>
        <v>6880.01</v>
      </c>
      <c r="F324" s="75">
        <f>+'ENERO 26'!F324+'FEBRERO 26'!F324+'MARZO 26'!F324</f>
        <v>25914.05</v>
      </c>
      <c r="G324" s="75">
        <f>+'ENERO 26'!G324+'FEBRERO 26'!G324+'MARZO 26'!G324</f>
        <v>5052.32</v>
      </c>
      <c r="H324" s="75">
        <f>+'ENERO 26'!H324+'FEBRERO 26'!H324+'MARZO 26'!H324</f>
        <v>2867.27</v>
      </c>
      <c r="I324" s="75">
        <f>+'ENERO 26'!I324+'FEBRERO 26'!I324+'MARZO 26'!I324</f>
        <v>5297.8</v>
      </c>
      <c r="J324" s="75">
        <f>+'ENERO 26'!J324+'FEBRERO 26'!J324+'MARZO 26'!J324</f>
        <v>1647.78</v>
      </c>
      <c r="K324" s="75">
        <f>+'ENERO 26'!K324+'FEBRERO 26'!K324+'MARZO 26'!K324</f>
        <v>458.74</v>
      </c>
      <c r="L324" s="75">
        <f>+'ENERO 26'!L324+'FEBRERO 26'!L324+'MARZO 26'!L324</f>
        <v>12788</v>
      </c>
      <c r="M324" s="75">
        <f>+'ENERO 26'!M324</f>
        <v>1660.43</v>
      </c>
      <c r="N324" s="75">
        <f>+'ENERO 26'!N324+'FEBRERO 26'!M324+'MARZO 26'!M324</f>
        <v>0</v>
      </c>
      <c r="O324" s="76">
        <f t="shared" si="4"/>
        <v>757881.64000000025</v>
      </c>
    </row>
    <row r="325" spans="1:15" ht="15.6" x14ac:dyDescent="0.3">
      <c r="A325" s="38" t="s">
        <v>648</v>
      </c>
      <c r="B325" s="69" t="s">
        <v>649</v>
      </c>
      <c r="C325" s="75">
        <f>+'ENERO 26'!C325+'FEBRERO 26'!C325+'MARZO 26'!C325</f>
        <v>513833.38</v>
      </c>
      <c r="D325" s="75">
        <f>+'ENERO 26'!D325+'FEBRERO 26'!D325+'MARZO 26'!D325</f>
        <v>242357.65000000002</v>
      </c>
      <c r="E325" s="75">
        <f>+'ENERO 26'!E325+'FEBRERO 26'!E325+'MARZO 26'!E325</f>
        <v>6917.03</v>
      </c>
      <c r="F325" s="75">
        <f>+'ENERO 26'!F325+'FEBRERO 26'!F325+'MARZO 26'!F325</f>
        <v>27747.379999999997</v>
      </c>
      <c r="G325" s="75">
        <f>+'ENERO 26'!G325+'FEBRERO 26'!G325+'MARZO 26'!G325</f>
        <v>8688.18</v>
      </c>
      <c r="H325" s="75">
        <f>+'ENERO 26'!H325+'FEBRERO 26'!H325+'MARZO 26'!H325</f>
        <v>3198.99</v>
      </c>
      <c r="I325" s="75">
        <f>+'ENERO 26'!I325+'FEBRERO 26'!I325+'MARZO 26'!I325</f>
        <v>7535.4700000000012</v>
      </c>
      <c r="J325" s="75">
        <f>+'ENERO 26'!J325+'FEBRERO 26'!J325+'MARZO 26'!J325</f>
        <v>1411.56</v>
      </c>
      <c r="K325" s="75">
        <f>+'ENERO 26'!K325+'FEBRERO 26'!K325+'MARZO 26'!K325</f>
        <v>549.73</v>
      </c>
      <c r="L325" s="75">
        <f>+'ENERO 26'!L325+'FEBRERO 26'!L325+'MARZO 26'!L325</f>
        <v>7262</v>
      </c>
      <c r="M325" s="75">
        <f>+'ENERO 26'!M325</f>
        <v>1768.32</v>
      </c>
      <c r="N325" s="75">
        <f>+'ENERO 26'!N325+'FEBRERO 26'!M325+'MARZO 26'!M325</f>
        <v>0</v>
      </c>
      <c r="O325" s="76">
        <f t="shared" si="4"/>
        <v>821269.69000000006</v>
      </c>
    </row>
    <row r="326" spans="1:15" ht="15.6" x14ac:dyDescent="0.3">
      <c r="A326" s="38" t="s">
        <v>650</v>
      </c>
      <c r="B326" s="69" t="s">
        <v>651</v>
      </c>
      <c r="C326" s="75">
        <f>+'ENERO 26'!C326+'FEBRERO 26'!C326+'MARZO 26'!C326</f>
        <v>29983524.619999997</v>
      </c>
      <c r="D326" s="75">
        <f>+'ENERO 26'!D326+'FEBRERO 26'!D326+'MARZO 26'!D326</f>
        <v>4691828.1500000004</v>
      </c>
      <c r="E326" s="75">
        <f>+'ENERO 26'!E326+'FEBRERO 26'!E326+'MARZO 26'!E326</f>
        <v>278658.36</v>
      </c>
      <c r="F326" s="75">
        <f>+'ENERO 26'!F326+'FEBRERO 26'!F326+'MARZO 26'!F326</f>
        <v>1615656.5599999998</v>
      </c>
      <c r="G326" s="75">
        <f>+'ENERO 26'!G326+'FEBRERO 26'!G326+'MARZO 26'!G326</f>
        <v>337935.14</v>
      </c>
      <c r="H326" s="75">
        <f>+'ENERO 26'!H326+'FEBRERO 26'!H326+'MARZO 26'!H326</f>
        <v>257922.24000000002</v>
      </c>
      <c r="I326" s="75">
        <f>+'ENERO 26'!I326+'FEBRERO 26'!I326+'MARZO 26'!I326</f>
        <v>632561.72</v>
      </c>
      <c r="J326" s="75">
        <f>+'ENERO 26'!J326+'FEBRERO 26'!J326+'MARZO 26'!J326</f>
        <v>24687</v>
      </c>
      <c r="K326" s="75">
        <f>+'ENERO 26'!K326+'FEBRERO 26'!K326+'MARZO 26'!K326</f>
        <v>73780.11</v>
      </c>
      <c r="L326" s="75">
        <f>+'ENERO 26'!L326+'FEBRERO 26'!L326+'MARZO 26'!L326</f>
        <v>0</v>
      </c>
      <c r="M326" s="75">
        <f>+'ENERO 26'!M326</f>
        <v>11855.35</v>
      </c>
      <c r="N326" s="75">
        <f>+'ENERO 26'!N326+'FEBRERO 26'!M326+'MARZO 26'!M326</f>
        <v>0</v>
      </c>
      <c r="O326" s="76">
        <f t="shared" si="4"/>
        <v>37908409.25</v>
      </c>
    </row>
    <row r="327" spans="1:15" ht="15.6" x14ac:dyDescent="0.3">
      <c r="A327" s="38" t="s">
        <v>652</v>
      </c>
      <c r="B327" s="69" t="s">
        <v>653</v>
      </c>
      <c r="C327" s="75">
        <f>+'ENERO 26'!C327+'FEBRERO 26'!C327+'MARZO 26'!C327</f>
        <v>306412.91000000003</v>
      </c>
      <c r="D327" s="75">
        <f>+'ENERO 26'!D327+'FEBRERO 26'!D327+'MARZO 26'!D327</f>
        <v>74391</v>
      </c>
      <c r="E327" s="75">
        <f>+'ENERO 26'!E327+'FEBRERO 26'!E327+'MARZO 26'!E327</f>
        <v>4116.3099999999995</v>
      </c>
      <c r="F327" s="75">
        <f>+'ENERO 26'!F327+'FEBRERO 26'!F327+'MARZO 26'!F327</f>
        <v>16756.900000000001</v>
      </c>
      <c r="G327" s="75">
        <f>+'ENERO 26'!G327+'FEBRERO 26'!G327+'MARZO 26'!G327</f>
        <v>6750.17</v>
      </c>
      <c r="H327" s="75">
        <f>+'ENERO 26'!H327+'FEBRERO 26'!H327+'MARZO 26'!H327</f>
        <v>1971.44</v>
      </c>
      <c r="I327" s="75">
        <f>+'ENERO 26'!I327+'FEBRERO 26'!I327+'MARZO 26'!I327</f>
        <v>5424.92</v>
      </c>
      <c r="J327" s="75">
        <f>+'ENERO 26'!J327+'FEBRERO 26'!J327+'MARZO 26'!J327</f>
        <v>791.79</v>
      </c>
      <c r="K327" s="75">
        <f>+'ENERO 26'!K327+'FEBRERO 26'!K327+'MARZO 26'!K327</f>
        <v>362.52</v>
      </c>
      <c r="L327" s="75">
        <f>+'ENERO 26'!L327+'FEBRERO 26'!L327+'MARZO 26'!L327</f>
        <v>0</v>
      </c>
      <c r="M327" s="75">
        <f>+'ENERO 26'!M327</f>
        <v>1709.07</v>
      </c>
      <c r="N327" s="75">
        <f>+'ENERO 26'!N327+'FEBRERO 26'!M327+'MARZO 26'!M327</f>
        <v>0</v>
      </c>
      <c r="O327" s="76">
        <f t="shared" si="4"/>
        <v>418687.03</v>
      </c>
    </row>
    <row r="328" spans="1:15" ht="15.6" x14ac:dyDescent="0.3">
      <c r="A328" s="38" t="s">
        <v>654</v>
      </c>
      <c r="B328" s="69" t="s">
        <v>655</v>
      </c>
      <c r="C328" s="75">
        <f>+'ENERO 26'!C328+'FEBRERO 26'!C328+'MARZO 26'!C328</f>
        <v>268697.81</v>
      </c>
      <c r="D328" s="75">
        <f>+'ENERO 26'!D328+'FEBRERO 26'!D328+'MARZO 26'!D328</f>
        <v>80634</v>
      </c>
      <c r="E328" s="75">
        <f>+'ENERO 26'!E328+'FEBRERO 26'!E328+'MARZO 26'!E328</f>
        <v>3866.39</v>
      </c>
      <c r="F328" s="75">
        <f>+'ENERO 26'!F328+'FEBRERO 26'!F328+'MARZO 26'!F328</f>
        <v>14888.96</v>
      </c>
      <c r="G328" s="75">
        <f>+'ENERO 26'!G328+'FEBRERO 26'!G328+'MARZO 26'!G328</f>
        <v>4844.1900000000005</v>
      </c>
      <c r="H328" s="75">
        <f>+'ENERO 26'!H328+'FEBRERO 26'!H328+'MARZO 26'!H328</f>
        <v>1641.74</v>
      </c>
      <c r="I328" s="75">
        <f>+'ENERO 26'!I328+'FEBRERO 26'!I328+'MARZO 26'!I328</f>
        <v>3939.6</v>
      </c>
      <c r="J328" s="75">
        <f>+'ENERO 26'!J328+'FEBRERO 26'!J328+'MARZO 26'!J328</f>
        <v>773.19</v>
      </c>
      <c r="K328" s="75">
        <f>+'ENERO 26'!K328+'FEBRERO 26'!K328+'MARZO 26'!K328</f>
        <v>263.2</v>
      </c>
      <c r="L328" s="75">
        <f>+'ENERO 26'!L328+'FEBRERO 26'!L328+'MARZO 26'!L328</f>
        <v>0</v>
      </c>
      <c r="M328" s="75">
        <f>+'ENERO 26'!M328</f>
        <v>1653.78</v>
      </c>
      <c r="N328" s="75">
        <f>+'ENERO 26'!N328+'FEBRERO 26'!M328+'MARZO 26'!M328</f>
        <v>0</v>
      </c>
      <c r="O328" s="76">
        <f t="shared" si="4"/>
        <v>381202.86000000004</v>
      </c>
    </row>
    <row r="329" spans="1:15" ht="15.6" x14ac:dyDescent="0.3">
      <c r="A329" s="38" t="s">
        <v>656</v>
      </c>
      <c r="B329" s="69" t="s">
        <v>657</v>
      </c>
      <c r="C329" s="75">
        <f>+'ENERO 26'!C329+'FEBRERO 26'!C329+'MARZO 26'!C329</f>
        <v>396178.78</v>
      </c>
      <c r="D329" s="75">
        <f>+'ENERO 26'!D329+'FEBRERO 26'!D329+'MARZO 26'!D329</f>
        <v>130377.81</v>
      </c>
      <c r="E329" s="75">
        <f>+'ENERO 26'!E329+'FEBRERO 26'!E329+'MARZO 26'!E329</f>
        <v>5407.4400000000005</v>
      </c>
      <c r="F329" s="75">
        <f>+'ENERO 26'!F329+'FEBRERO 26'!F329+'MARZO 26'!F329</f>
        <v>21676.21</v>
      </c>
      <c r="G329" s="75">
        <f>+'ENERO 26'!G329+'FEBRERO 26'!G329+'MARZO 26'!G329</f>
        <v>5170.54</v>
      </c>
      <c r="H329" s="75">
        <f>+'ENERO 26'!H329+'FEBRERO 26'!H329+'MARZO 26'!H329</f>
        <v>2504.8200000000002</v>
      </c>
      <c r="I329" s="75">
        <f>+'ENERO 26'!I329+'FEBRERO 26'!I329+'MARZO 26'!I329</f>
        <v>5233.41</v>
      </c>
      <c r="J329" s="75">
        <f>+'ENERO 26'!J329+'FEBRERO 26'!J329+'MARZO 26'!J329</f>
        <v>1063.5899999999999</v>
      </c>
      <c r="K329" s="75">
        <f>+'ENERO 26'!K329+'FEBRERO 26'!K329+'MARZO 26'!K329</f>
        <v>442.26</v>
      </c>
      <c r="L329" s="75">
        <f>+'ENERO 26'!L329+'FEBRERO 26'!L329+'MARZO 26'!L329</f>
        <v>0</v>
      </c>
      <c r="M329" s="75">
        <f>+'ENERO 26'!M329</f>
        <v>1663.13</v>
      </c>
      <c r="N329" s="75">
        <f>+'ENERO 26'!N329+'FEBRERO 26'!M329+'MARZO 26'!M329</f>
        <v>0</v>
      </c>
      <c r="O329" s="76">
        <f t="shared" ref="O329:O392" si="5">SUM(C329:N329)</f>
        <v>569717.99</v>
      </c>
    </row>
    <row r="330" spans="1:15" ht="15.6" x14ac:dyDescent="0.3">
      <c r="A330" s="38" t="s">
        <v>658</v>
      </c>
      <c r="B330" s="69" t="s">
        <v>659</v>
      </c>
      <c r="C330" s="75">
        <f>+'ENERO 26'!C330+'FEBRERO 26'!C330+'MARZO 26'!C330</f>
        <v>410655.11</v>
      </c>
      <c r="D330" s="75">
        <f>+'ENERO 26'!D330+'FEBRERO 26'!D330+'MARZO 26'!D330</f>
        <v>168258</v>
      </c>
      <c r="E330" s="75">
        <f>+'ENERO 26'!E330+'FEBRERO 26'!E330+'MARZO 26'!E330</f>
        <v>6336.84</v>
      </c>
      <c r="F330" s="75">
        <f>+'ENERO 26'!F330+'FEBRERO 26'!F330+'MARZO 26'!F330</f>
        <v>22949.85</v>
      </c>
      <c r="G330" s="75">
        <f>+'ENERO 26'!G330+'FEBRERO 26'!G330+'MARZO 26'!G330</f>
        <v>5587.29</v>
      </c>
      <c r="H330" s="75">
        <f>+'ENERO 26'!H330+'FEBRERO 26'!H330+'MARZO 26'!H330</f>
        <v>2326.92</v>
      </c>
      <c r="I330" s="75">
        <f>+'ENERO 26'!I330+'FEBRERO 26'!I330+'MARZO 26'!I330</f>
        <v>4381.2</v>
      </c>
      <c r="J330" s="75">
        <f>+'ENERO 26'!J330+'FEBRERO 26'!J330+'MARZO 26'!J330</f>
        <v>1349.07</v>
      </c>
      <c r="K330" s="75">
        <f>+'ENERO 26'!K330+'FEBRERO 26'!K330+'MARZO 26'!K330</f>
        <v>292.27</v>
      </c>
      <c r="L330" s="75">
        <f>+'ENERO 26'!L330+'FEBRERO 26'!L330+'MARZO 26'!L330</f>
        <v>0</v>
      </c>
      <c r="M330" s="75">
        <f>+'ENERO 26'!M330</f>
        <v>1670.41</v>
      </c>
      <c r="N330" s="75">
        <f>+'ENERO 26'!N330+'FEBRERO 26'!M330+'MARZO 26'!M330</f>
        <v>0</v>
      </c>
      <c r="O330" s="76">
        <f t="shared" si="5"/>
        <v>623806.96</v>
      </c>
    </row>
    <row r="331" spans="1:15" ht="15.6" x14ac:dyDescent="0.3">
      <c r="A331" s="38" t="s">
        <v>660</v>
      </c>
      <c r="B331" s="69" t="s">
        <v>661</v>
      </c>
      <c r="C331" s="75">
        <f>+'ENERO 26'!C331+'FEBRERO 26'!C331+'MARZO 26'!C331</f>
        <v>682085.57000000007</v>
      </c>
      <c r="D331" s="75">
        <f>+'ENERO 26'!D331+'FEBRERO 26'!D331+'MARZO 26'!D331</f>
        <v>134812.20000000001</v>
      </c>
      <c r="E331" s="75">
        <f>+'ENERO 26'!E331+'FEBRERO 26'!E331+'MARZO 26'!E331</f>
        <v>8559.36</v>
      </c>
      <c r="F331" s="75">
        <f>+'ENERO 26'!F331+'FEBRERO 26'!F331+'MARZO 26'!F331</f>
        <v>36671.969999999994</v>
      </c>
      <c r="G331" s="75">
        <f>+'ENERO 26'!G331+'FEBRERO 26'!G331+'MARZO 26'!G331</f>
        <v>16635.900000000001</v>
      </c>
      <c r="H331" s="75">
        <f>+'ENERO 26'!H331+'FEBRERO 26'!H331+'MARZO 26'!H331</f>
        <v>4510.6000000000004</v>
      </c>
      <c r="I331" s="75">
        <f>+'ENERO 26'!I331+'FEBRERO 26'!I331+'MARZO 26'!I331</f>
        <v>13399.51</v>
      </c>
      <c r="J331" s="75">
        <f>+'ENERO 26'!J331+'FEBRERO 26'!J331+'MARZO 26'!J331</f>
        <v>1515.93</v>
      </c>
      <c r="K331" s="75">
        <f>+'ENERO 26'!K331+'FEBRERO 26'!K331+'MARZO 26'!K331</f>
        <v>893.84000000000015</v>
      </c>
      <c r="L331" s="75">
        <f>+'ENERO 26'!L331+'FEBRERO 26'!L331+'MARZO 26'!L331</f>
        <v>11776</v>
      </c>
      <c r="M331" s="75">
        <f>+'ENERO 26'!M331</f>
        <v>2006.76</v>
      </c>
      <c r="N331" s="75">
        <f>+'ENERO 26'!N331+'FEBRERO 26'!M331+'MARZO 26'!M331</f>
        <v>0</v>
      </c>
      <c r="O331" s="76">
        <f t="shared" si="5"/>
        <v>912867.64</v>
      </c>
    </row>
    <row r="332" spans="1:15" ht="15.6" x14ac:dyDescent="0.3">
      <c r="A332" s="38" t="s">
        <v>662</v>
      </c>
      <c r="B332" s="69" t="s">
        <v>663</v>
      </c>
      <c r="C332" s="75">
        <f>+'ENERO 26'!C332+'FEBRERO 26'!C332+'MARZO 26'!C332</f>
        <v>12676491.469999999</v>
      </c>
      <c r="D332" s="75">
        <f>+'ENERO 26'!D332+'FEBRERO 26'!D332+'MARZO 26'!D332</f>
        <v>3665772.96</v>
      </c>
      <c r="E332" s="75">
        <f>+'ENERO 26'!E332+'FEBRERO 26'!E332+'MARZO 26'!E332</f>
        <v>122869.75</v>
      </c>
      <c r="F332" s="75">
        <f>+'ENERO 26'!F332+'FEBRERO 26'!F332+'MARZO 26'!F332</f>
        <v>662811.91</v>
      </c>
      <c r="G332" s="75">
        <f>+'ENERO 26'!G332+'FEBRERO 26'!G332+'MARZO 26'!G332</f>
        <v>332548.34999999998</v>
      </c>
      <c r="H332" s="75">
        <f>+'ENERO 26'!H332+'FEBRERO 26'!H332+'MARZO 26'!H332</f>
        <v>99391.920000000013</v>
      </c>
      <c r="I332" s="75">
        <f>+'ENERO 26'!I332+'FEBRERO 26'!I332+'MARZO 26'!I332</f>
        <v>320236.71999999997</v>
      </c>
      <c r="J332" s="75">
        <f>+'ENERO 26'!J332+'FEBRERO 26'!J332+'MARZO 26'!J332</f>
        <v>15418.89</v>
      </c>
      <c r="K332" s="75">
        <f>+'ENERO 26'!K332+'FEBRERO 26'!K332+'MARZO 26'!K332</f>
        <v>25947.71</v>
      </c>
      <c r="L332" s="75">
        <f>+'ENERO 26'!L332+'FEBRERO 26'!L332+'MARZO 26'!L332</f>
        <v>0</v>
      </c>
      <c r="M332" s="75">
        <f>+'ENERO 26'!M332</f>
        <v>11527.73</v>
      </c>
      <c r="N332" s="75">
        <f>+'ENERO 26'!N332+'FEBRERO 26'!M332+'MARZO 26'!M332</f>
        <v>0</v>
      </c>
      <c r="O332" s="76">
        <f t="shared" si="5"/>
        <v>17933017.410000004</v>
      </c>
    </row>
    <row r="333" spans="1:15" ht="15.6" x14ac:dyDescent="0.3">
      <c r="A333" s="38" t="s">
        <v>664</v>
      </c>
      <c r="B333" s="69" t="s">
        <v>665</v>
      </c>
      <c r="C333" s="75">
        <f>+'ENERO 26'!C333+'FEBRERO 26'!C333+'MARZO 26'!C333</f>
        <v>2650283.38</v>
      </c>
      <c r="D333" s="75">
        <f>+'ENERO 26'!D333+'FEBRERO 26'!D333+'MARZO 26'!D333</f>
        <v>585955.07999999996</v>
      </c>
      <c r="E333" s="75">
        <f>+'ENERO 26'!E333+'FEBRERO 26'!E333+'MARZO 26'!E333</f>
        <v>28807.919999999998</v>
      </c>
      <c r="F333" s="75">
        <f>+'ENERO 26'!F333+'FEBRERO 26'!F333+'MARZO 26'!F333</f>
        <v>140857.86000000002</v>
      </c>
      <c r="G333" s="75">
        <f>+'ENERO 26'!G333+'FEBRERO 26'!G333+'MARZO 26'!G333</f>
        <v>84100.11</v>
      </c>
      <c r="H333" s="75">
        <f>+'ENERO 26'!H333+'FEBRERO 26'!H333+'MARZO 26'!H333</f>
        <v>19547.63</v>
      </c>
      <c r="I333" s="75">
        <f>+'ENERO 26'!I333+'FEBRERO 26'!I333+'MARZO 26'!I333</f>
        <v>68154.05</v>
      </c>
      <c r="J333" s="75">
        <f>+'ENERO 26'!J333+'FEBRERO 26'!J333+'MARZO 26'!J333</f>
        <v>4193.1000000000004</v>
      </c>
      <c r="K333" s="75">
        <f>+'ENERO 26'!K333+'FEBRERO 26'!K333+'MARZO 26'!K333</f>
        <v>4693.87</v>
      </c>
      <c r="L333" s="75">
        <f>+'ENERO 26'!L333+'FEBRERO 26'!L333+'MARZO 26'!L333</f>
        <v>26298</v>
      </c>
      <c r="M333" s="75">
        <f>+'ENERO 26'!M333</f>
        <v>3987.04</v>
      </c>
      <c r="N333" s="75">
        <f>+'ENERO 26'!N333+'FEBRERO 26'!M333+'MARZO 26'!M333</f>
        <v>0</v>
      </c>
      <c r="O333" s="76">
        <f t="shared" si="5"/>
        <v>3616878.0399999996</v>
      </c>
    </row>
    <row r="334" spans="1:15" ht="15.6" x14ac:dyDescent="0.3">
      <c r="A334" s="38" t="s">
        <v>666</v>
      </c>
      <c r="B334" s="69" t="s">
        <v>667</v>
      </c>
      <c r="C334" s="75">
        <f>+'ENERO 26'!C334+'FEBRERO 26'!C334+'MARZO 26'!C334</f>
        <v>1355467.1400000001</v>
      </c>
      <c r="D334" s="75">
        <f>+'ENERO 26'!D334+'FEBRERO 26'!D334+'MARZO 26'!D334</f>
        <v>471997.94999999995</v>
      </c>
      <c r="E334" s="75">
        <f>+'ENERO 26'!E334+'FEBRERO 26'!E334+'MARZO 26'!E334</f>
        <v>16374.689999999999</v>
      </c>
      <c r="F334" s="75">
        <f>+'ENERO 26'!F334+'FEBRERO 26'!F334+'MARZO 26'!F334</f>
        <v>72108.88</v>
      </c>
      <c r="G334" s="75">
        <f>+'ENERO 26'!G334+'FEBRERO 26'!G334+'MARZO 26'!G334</f>
        <v>35533.42</v>
      </c>
      <c r="H334" s="75">
        <f>+'ENERO 26'!H334+'FEBRERO 26'!H334+'MARZO 26'!H334</f>
        <v>9123.75</v>
      </c>
      <c r="I334" s="75">
        <f>+'ENERO 26'!I334+'FEBRERO 26'!I334+'MARZO 26'!I334</f>
        <v>28159.05</v>
      </c>
      <c r="J334" s="75">
        <f>+'ENERO 26'!J334+'FEBRERO 26'!J334+'MARZO 26'!J334</f>
        <v>2951.25</v>
      </c>
      <c r="K334" s="75">
        <f>+'ENERO 26'!K334+'FEBRERO 26'!K334+'MARZO 26'!K334</f>
        <v>1878.4299999999998</v>
      </c>
      <c r="L334" s="75">
        <f>+'ENERO 26'!L334+'FEBRERO 26'!L334+'MARZO 26'!L334</f>
        <v>111257</v>
      </c>
      <c r="M334" s="75">
        <f>+'ENERO 26'!M334</f>
        <v>2557.23</v>
      </c>
      <c r="N334" s="75">
        <f>+'ENERO 26'!N334+'FEBRERO 26'!M334+'MARZO 26'!M334</f>
        <v>0</v>
      </c>
      <c r="O334" s="76">
        <f t="shared" si="5"/>
        <v>2107408.79</v>
      </c>
    </row>
    <row r="335" spans="1:15" ht="15.6" x14ac:dyDescent="0.3">
      <c r="A335" s="38" t="s">
        <v>668</v>
      </c>
      <c r="B335" s="69" t="s">
        <v>669</v>
      </c>
      <c r="C335" s="75">
        <f>+'ENERO 26'!C335+'FEBRERO 26'!C335+'MARZO 26'!C335</f>
        <v>6476601.4100000001</v>
      </c>
      <c r="D335" s="75">
        <f>+'ENERO 26'!D335+'FEBRERO 26'!D335+'MARZO 26'!D335</f>
        <v>2023694.02</v>
      </c>
      <c r="E335" s="75">
        <f>+'ENERO 26'!E335+'FEBRERO 26'!E335+'MARZO 26'!E335</f>
        <v>75522.86</v>
      </c>
      <c r="F335" s="75">
        <f>+'ENERO 26'!F335+'FEBRERO 26'!F335+'MARZO 26'!F335</f>
        <v>343676.00999999995</v>
      </c>
      <c r="G335" s="75">
        <f>+'ENERO 26'!G335+'FEBRERO 26'!G335+'MARZO 26'!G335</f>
        <v>106345.56</v>
      </c>
      <c r="H335" s="75">
        <f>+'ENERO 26'!H335+'FEBRERO 26'!H335+'MARZO 26'!H335</f>
        <v>44748.18</v>
      </c>
      <c r="I335" s="75">
        <f>+'ENERO 26'!I335+'FEBRERO 26'!I335+'MARZO 26'!I335</f>
        <v>111538.56</v>
      </c>
      <c r="J335" s="75">
        <f>+'ENERO 26'!J335+'FEBRERO 26'!J335+'MARZO 26'!J335</f>
        <v>12702.36</v>
      </c>
      <c r="K335" s="75">
        <f>+'ENERO 26'!K335+'FEBRERO 26'!K335+'MARZO 26'!K335</f>
        <v>9687.2799999999988</v>
      </c>
      <c r="L335" s="75">
        <f>+'ENERO 26'!L335+'FEBRERO 26'!L335+'MARZO 26'!L335</f>
        <v>12710</v>
      </c>
      <c r="M335" s="75">
        <f>+'ENERO 26'!M335</f>
        <v>4724.8100000000004</v>
      </c>
      <c r="N335" s="75">
        <f>+'ENERO 26'!N335+'FEBRERO 26'!M335+'MARZO 26'!M335</f>
        <v>0</v>
      </c>
      <c r="O335" s="76">
        <f t="shared" si="5"/>
        <v>9221951.0499999989</v>
      </c>
    </row>
    <row r="336" spans="1:15" ht="15.6" x14ac:dyDescent="0.3">
      <c r="A336" s="38" t="s">
        <v>670</v>
      </c>
      <c r="B336" s="69" t="s">
        <v>671</v>
      </c>
      <c r="C336" s="75">
        <f>+'ENERO 26'!C336+'FEBRERO 26'!C336+'MARZO 26'!C336</f>
        <v>449135.27</v>
      </c>
      <c r="D336" s="75">
        <f>+'ENERO 26'!D336+'FEBRERO 26'!D336+'MARZO 26'!D336</f>
        <v>123192</v>
      </c>
      <c r="E336" s="75">
        <f>+'ENERO 26'!E336+'FEBRERO 26'!E336+'MARZO 26'!E336</f>
        <v>6110.25</v>
      </c>
      <c r="F336" s="75">
        <f>+'ENERO 26'!F336+'FEBRERO 26'!F336+'MARZO 26'!F336</f>
        <v>24866.569999999996</v>
      </c>
      <c r="G336" s="75">
        <f>+'ENERO 26'!G336+'FEBRERO 26'!G336+'MARZO 26'!G336</f>
        <v>10089.6</v>
      </c>
      <c r="H336" s="75">
        <f>+'ENERO 26'!H336+'FEBRERO 26'!H336+'MARZO 26'!H336</f>
        <v>2934.05</v>
      </c>
      <c r="I336" s="75">
        <f>+'ENERO 26'!I336+'FEBRERO 26'!I336+'MARZO 26'!I336</f>
        <v>8148.26</v>
      </c>
      <c r="J336" s="75">
        <f>+'ENERO 26'!J336+'FEBRERO 26'!J336+'MARZO 26'!J336</f>
        <v>1135.4100000000001</v>
      </c>
      <c r="K336" s="75">
        <f>+'ENERO 26'!K336+'FEBRERO 26'!K336+'MARZO 26'!K336</f>
        <v>553.9</v>
      </c>
      <c r="L336" s="75">
        <f>+'ENERO 26'!L336+'FEBRERO 26'!L336+'MARZO 26'!L336</f>
        <v>14617</v>
      </c>
      <c r="M336" s="75">
        <f>+'ENERO 26'!M336</f>
        <v>1806.57</v>
      </c>
      <c r="N336" s="75">
        <f>+'ENERO 26'!N336+'FEBRERO 26'!M336+'MARZO 26'!M336</f>
        <v>0</v>
      </c>
      <c r="O336" s="76">
        <f t="shared" si="5"/>
        <v>642588.88</v>
      </c>
    </row>
    <row r="337" spans="1:15" ht="15.6" x14ac:dyDescent="0.3">
      <c r="A337" s="38" t="s">
        <v>672</v>
      </c>
      <c r="B337" s="69" t="s">
        <v>673</v>
      </c>
      <c r="C337" s="75">
        <f>+'ENERO 26'!C337+'FEBRERO 26'!C337+'MARZO 26'!C337</f>
        <v>473549.71000000008</v>
      </c>
      <c r="D337" s="75">
        <f>+'ENERO 26'!D337+'FEBRERO 26'!D337+'MARZO 26'!D337</f>
        <v>177825.88999999998</v>
      </c>
      <c r="E337" s="75">
        <f>+'ENERO 26'!E337+'FEBRERO 26'!E337+'MARZO 26'!E337</f>
        <v>6541.68</v>
      </c>
      <c r="F337" s="75">
        <f>+'ENERO 26'!F337+'FEBRERO 26'!F337+'MARZO 26'!F337</f>
        <v>25921.26</v>
      </c>
      <c r="G337" s="75">
        <f>+'ENERO 26'!G337+'FEBRERO 26'!G337+'MARZO 26'!G337</f>
        <v>8015.51</v>
      </c>
      <c r="H337" s="75">
        <f>+'ENERO 26'!H337+'FEBRERO 26'!H337+'MARZO 26'!H337</f>
        <v>2949.4300000000003</v>
      </c>
      <c r="I337" s="75">
        <f>+'ENERO 26'!I337+'FEBRERO 26'!I337+'MARZO 26'!I337</f>
        <v>6903.0599999999995</v>
      </c>
      <c r="J337" s="75">
        <f>+'ENERO 26'!J337+'FEBRERO 26'!J337+'MARZO 26'!J337</f>
        <v>1290.72</v>
      </c>
      <c r="K337" s="75">
        <f>+'ENERO 26'!K337+'FEBRERO 26'!K337+'MARZO 26'!K337</f>
        <v>502.86</v>
      </c>
      <c r="L337" s="75">
        <f>+'ENERO 26'!L337+'FEBRERO 26'!L337+'MARZO 26'!L337</f>
        <v>52639</v>
      </c>
      <c r="M337" s="75">
        <f>+'ENERO 26'!M337</f>
        <v>1746.7</v>
      </c>
      <c r="N337" s="75">
        <f>+'ENERO 26'!N337+'FEBRERO 26'!M337+'MARZO 26'!M337</f>
        <v>0</v>
      </c>
      <c r="O337" s="76">
        <f t="shared" si="5"/>
        <v>757885.82000000018</v>
      </c>
    </row>
    <row r="338" spans="1:15" ht="15.6" x14ac:dyDescent="0.3">
      <c r="A338" s="38" t="s">
        <v>674</v>
      </c>
      <c r="B338" s="69" t="s">
        <v>675</v>
      </c>
      <c r="C338" s="75">
        <f>+'ENERO 26'!C338+'FEBRERO 26'!C338+'MARZO 26'!C338</f>
        <v>1083689.3900000001</v>
      </c>
      <c r="D338" s="75">
        <f>+'ENERO 26'!D338+'FEBRERO 26'!D338+'MARZO 26'!D338</f>
        <v>167538</v>
      </c>
      <c r="E338" s="75">
        <f>+'ENERO 26'!E338+'FEBRERO 26'!E338+'MARZO 26'!E338</f>
        <v>13123.92</v>
      </c>
      <c r="F338" s="75">
        <f>+'ENERO 26'!F338+'FEBRERO 26'!F338+'MARZO 26'!F338</f>
        <v>58877.489999999991</v>
      </c>
      <c r="G338" s="75">
        <f>+'ENERO 26'!G338+'FEBRERO 26'!G338+'MARZO 26'!G338</f>
        <v>29717.040000000001</v>
      </c>
      <c r="H338" s="75">
        <f>+'ENERO 26'!H338+'FEBRERO 26'!H338+'MARZO 26'!H338</f>
        <v>7647.76</v>
      </c>
      <c r="I338" s="75">
        <f>+'ENERO 26'!I338+'FEBRERO 26'!I338+'MARZO 26'!I338</f>
        <v>24545.369999999995</v>
      </c>
      <c r="J338" s="75">
        <f>+'ENERO 26'!J338+'FEBRERO 26'!J338+'MARZO 26'!J338</f>
        <v>2182.6799999999998</v>
      </c>
      <c r="K338" s="75">
        <f>+'ENERO 26'!K338+'FEBRERO 26'!K338+'MARZO 26'!K338</f>
        <v>1690.7399999999998</v>
      </c>
      <c r="L338" s="75">
        <f>+'ENERO 26'!L338+'FEBRERO 26'!L338+'MARZO 26'!L338</f>
        <v>29638</v>
      </c>
      <c r="M338" s="75">
        <f>+'ENERO 26'!M338</f>
        <v>2400.0700000000002</v>
      </c>
      <c r="N338" s="75">
        <f>+'ENERO 26'!N338+'FEBRERO 26'!M338+'MARZO 26'!M338</f>
        <v>0</v>
      </c>
      <c r="O338" s="76">
        <f t="shared" si="5"/>
        <v>1421050.4600000002</v>
      </c>
    </row>
    <row r="339" spans="1:15" ht="15.6" x14ac:dyDescent="0.3">
      <c r="A339" s="38" t="s">
        <v>676</v>
      </c>
      <c r="B339" s="69" t="s">
        <v>677</v>
      </c>
      <c r="C339" s="75">
        <f>+'ENERO 26'!C339+'FEBRERO 26'!C339+'MARZO 26'!C339</f>
        <v>581154.46</v>
      </c>
      <c r="D339" s="75">
        <f>+'ENERO 26'!D339+'FEBRERO 26'!D339+'MARZO 26'!D339</f>
        <v>269718.3</v>
      </c>
      <c r="E339" s="75">
        <f>+'ENERO 26'!E339+'FEBRERO 26'!E339+'MARZO 26'!E339</f>
        <v>7203.23</v>
      </c>
      <c r="F339" s="75">
        <f>+'ENERO 26'!F339+'FEBRERO 26'!F339+'MARZO 26'!F339</f>
        <v>30722.309999999998</v>
      </c>
      <c r="G339" s="75">
        <f>+'ENERO 26'!G339+'FEBRERO 26'!G339+'MARZO 26'!G339</f>
        <v>6804.32</v>
      </c>
      <c r="H339" s="75">
        <f>+'ENERO 26'!H339+'FEBRERO 26'!H339+'MARZO 26'!H339</f>
        <v>3720.66</v>
      </c>
      <c r="I339" s="75">
        <f>+'ENERO 26'!I339+'FEBRERO 26'!I339+'MARZO 26'!I339</f>
        <v>7619.4699999999993</v>
      </c>
      <c r="J339" s="75">
        <f>+'ENERO 26'!J339+'FEBRERO 26'!J339+'MARZO 26'!J339</f>
        <v>1290.8700000000001</v>
      </c>
      <c r="K339" s="75">
        <f>+'ENERO 26'!K339+'FEBRERO 26'!K339+'MARZO 26'!K339</f>
        <v>699.14</v>
      </c>
      <c r="L339" s="75">
        <f>+'ENERO 26'!L339+'FEBRERO 26'!L339+'MARZO 26'!L339</f>
        <v>55167</v>
      </c>
      <c r="M339" s="75">
        <f>+'ENERO 26'!M339</f>
        <v>1711.15</v>
      </c>
      <c r="N339" s="75">
        <f>+'ENERO 26'!N339+'FEBRERO 26'!M339+'MARZO 26'!M339</f>
        <v>0</v>
      </c>
      <c r="O339" s="76">
        <f t="shared" si="5"/>
        <v>965810.91</v>
      </c>
    </row>
    <row r="340" spans="1:15" ht="15.6" x14ac:dyDescent="0.3">
      <c r="A340" s="38" t="s">
        <v>678</v>
      </c>
      <c r="B340" s="69" t="s">
        <v>679</v>
      </c>
      <c r="C340" s="75">
        <f>+'ENERO 26'!C340+'FEBRERO 26'!C340+'MARZO 26'!C340</f>
        <v>210671.14</v>
      </c>
      <c r="D340" s="75">
        <f>+'ENERO 26'!D340+'FEBRERO 26'!D340+'MARZO 26'!D340</f>
        <v>91156.36</v>
      </c>
      <c r="E340" s="75">
        <f>+'ENERO 26'!E340+'FEBRERO 26'!E340+'MARZO 26'!E340</f>
        <v>3183.26</v>
      </c>
      <c r="F340" s="75">
        <f>+'ENERO 26'!F340+'FEBRERO 26'!F340+'MARZO 26'!F340</f>
        <v>11765.18</v>
      </c>
      <c r="G340" s="75">
        <f>+'ENERO 26'!G340+'FEBRERO 26'!G340+'MARZO 26'!G340</f>
        <v>2543.19</v>
      </c>
      <c r="H340" s="75">
        <f>+'ENERO 26'!H340+'FEBRERO 26'!H340+'MARZO 26'!H340</f>
        <v>1230.72</v>
      </c>
      <c r="I340" s="75">
        <f>+'ENERO 26'!I340+'FEBRERO 26'!I340+'MARZO 26'!I340</f>
        <v>2292.33</v>
      </c>
      <c r="J340" s="75">
        <f>+'ENERO 26'!J340+'FEBRERO 26'!J340+'MARZO 26'!J340</f>
        <v>666.84</v>
      </c>
      <c r="K340" s="75">
        <f>+'ENERO 26'!K340+'FEBRERO 26'!K340+'MARZO 26'!K340</f>
        <v>171.88</v>
      </c>
      <c r="L340" s="75">
        <f>+'ENERO 26'!L340+'FEBRERO 26'!L340+'MARZO 26'!L340</f>
        <v>8912</v>
      </c>
      <c r="M340" s="75">
        <f>+'ENERO 26'!M340</f>
        <v>1584.55</v>
      </c>
      <c r="N340" s="75">
        <f>+'ENERO 26'!N340+'FEBRERO 26'!M340+'MARZO 26'!M340</f>
        <v>0</v>
      </c>
      <c r="O340" s="76">
        <f t="shared" si="5"/>
        <v>334177.45</v>
      </c>
    </row>
    <row r="341" spans="1:15" ht="15.6" x14ac:dyDescent="0.3">
      <c r="A341" s="38" t="s">
        <v>680</v>
      </c>
      <c r="B341" s="69" t="s">
        <v>681</v>
      </c>
      <c r="C341" s="75">
        <f>+'ENERO 26'!C341+'FEBRERO 26'!C341+'MARZO 26'!C341</f>
        <v>2354550.7999999998</v>
      </c>
      <c r="D341" s="75">
        <f>+'ENERO 26'!D341+'FEBRERO 26'!D341+'MARZO 26'!D341</f>
        <v>280941.86</v>
      </c>
      <c r="E341" s="75">
        <f>+'ENERO 26'!E341+'FEBRERO 26'!E341+'MARZO 26'!E341</f>
        <v>22756.37</v>
      </c>
      <c r="F341" s="75">
        <f>+'ENERO 26'!F341+'FEBRERO 26'!F341+'MARZO 26'!F341</f>
        <v>131057.09000000001</v>
      </c>
      <c r="G341" s="75">
        <f>+'ENERO 26'!G341+'FEBRERO 26'!G341+'MARZO 26'!G341</f>
        <v>22374.75</v>
      </c>
      <c r="H341" s="75">
        <f>+'ENERO 26'!H341+'FEBRERO 26'!H341+'MARZO 26'!H341</f>
        <v>20856.559999999998</v>
      </c>
      <c r="I341" s="75">
        <f>+'ENERO 26'!I341+'FEBRERO 26'!I341+'MARZO 26'!I341</f>
        <v>49846.65</v>
      </c>
      <c r="J341" s="75">
        <f>+'ENERO 26'!J341+'FEBRERO 26'!J341+'MARZO 26'!J341</f>
        <v>1817.37</v>
      </c>
      <c r="K341" s="75">
        <f>+'ENERO 26'!K341+'FEBRERO 26'!K341+'MARZO 26'!K341</f>
        <v>6125.66</v>
      </c>
      <c r="L341" s="75">
        <f>+'ENERO 26'!L341+'FEBRERO 26'!L341+'MARZO 26'!L341</f>
        <v>48292</v>
      </c>
      <c r="M341" s="75">
        <f>+'ENERO 26'!M341</f>
        <v>2191.77</v>
      </c>
      <c r="N341" s="75">
        <f>+'ENERO 26'!N341+'FEBRERO 26'!M341+'MARZO 26'!M341</f>
        <v>0</v>
      </c>
      <c r="O341" s="76">
        <f t="shared" si="5"/>
        <v>2940810.88</v>
      </c>
    </row>
    <row r="342" spans="1:15" ht="30" x14ac:dyDescent="0.3">
      <c r="A342" s="38" t="s">
        <v>682</v>
      </c>
      <c r="B342" s="69" t="s">
        <v>683</v>
      </c>
      <c r="C342" s="75">
        <f>+'ENERO 26'!C342+'FEBRERO 26'!C342+'MARZO 26'!C342</f>
        <v>9997184</v>
      </c>
      <c r="D342" s="75">
        <f>+'ENERO 26'!D342+'FEBRERO 26'!D342+'MARZO 26'!D342</f>
        <v>1129628.58</v>
      </c>
      <c r="E342" s="75">
        <f>+'ENERO 26'!E342+'FEBRERO 26'!E342+'MARZO 26'!E342</f>
        <v>105839.95</v>
      </c>
      <c r="F342" s="75">
        <f>+'ENERO 26'!F342+'FEBRERO 26'!F342+'MARZO 26'!F342</f>
        <v>532123.02</v>
      </c>
      <c r="G342" s="75">
        <f>+'ENERO 26'!G342+'FEBRERO 26'!G342+'MARZO 26'!G342</f>
        <v>347245</v>
      </c>
      <c r="H342" s="75">
        <f>+'ENERO 26'!H342+'FEBRERO 26'!H342+'MARZO 26'!H342</f>
        <v>75601.84</v>
      </c>
      <c r="I342" s="75">
        <f>+'ENERO 26'!I342+'FEBRERO 26'!I342+'MARZO 26'!I342</f>
        <v>281707.53000000003</v>
      </c>
      <c r="J342" s="75">
        <f>+'ENERO 26'!J342+'FEBRERO 26'!J342+'MARZO 26'!J342</f>
        <v>14525.310000000001</v>
      </c>
      <c r="K342" s="75">
        <f>+'ENERO 26'!K342+'FEBRERO 26'!K342+'MARZO 26'!K342</f>
        <v>18792.02</v>
      </c>
      <c r="L342" s="75">
        <f>+'ENERO 26'!L342+'FEBRERO 26'!L342+'MARZO 26'!L342</f>
        <v>269018</v>
      </c>
      <c r="M342" s="75">
        <f>+'ENERO 26'!M342</f>
        <v>12013.54</v>
      </c>
      <c r="N342" s="75">
        <f>+'ENERO 26'!N342+'FEBRERO 26'!M342+'MARZO 26'!M342</f>
        <v>0</v>
      </c>
      <c r="O342" s="76">
        <f t="shared" si="5"/>
        <v>12783678.789999997</v>
      </c>
    </row>
    <row r="343" spans="1:15" ht="15.6" x14ac:dyDescent="0.3">
      <c r="A343" s="38" t="s">
        <v>684</v>
      </c>
      <c r="B343" s="69" t="s">
        <v>685</v>
      </c>
      <c r="C343" s="75">
        <f>+'ENERO 26'!C343+'FEBRERO 26'!C343+'MARZO 26'!C343</f>
        <v>447410.3</v>
      </c>
      <c r="D343" s="75">
        <f>+'ENERO 26'!D343+'FEBRERO 26'!D343+'MARZO 26'!D343</f>
        <v>151572.59999999998</v>
      </c>
      <c r="E343" s="75">
        <f>+'ENERO 26'!E343+'FEBRERO 26'!E343+'MARZO 26'!E343</f>
        <v>6552.4699999999993</v>
      </c>
      <c r="F343" s="75">
        <f>+'ENERO 26'!F343+'FEBRERO 26'!F343+'MARZO 26'!F343</f>
        <v>24950.59</v>
      </c>
      <c r="G343" s="75">
        <f>+'ENERO 26'!G343+'FEBRERO 26'!G343+'MARZO 26'!G343</f>
        <v>5993.7000000000007</v>
      </c>
      <c r="H343" s="75">
        <f>+'ENERO 26'!H343+'FEBRERO 26'!H343+'MARZO 26'!H343</f>
        <v>2715.25</v>
      </c>
      <c r="I343" s="75">
        <f>+'ENERO 26'!I343+'FEBRERO 26'!I343+'MARZO 26'!I343</f>
        <v>5496.55</v>
      </c>
      <c r="J343" s="75">
        <f>+'ENERO 26'!J343+'FEBRERO 26'!J343+'MARZO 26'!J343</f>
        <v>1314.06</v>
      </c>
      <c r="K343" s="75">
        <f>+'ENERO 26'!K343+'FEBRERO 26'!K343+'MARZO 26'!K343</f>
        <v>425.72</v>
      </c>
      <c r="L343" s="75">
        <f>+'ENERO 26'!L343+'FEBRERO 26'!L343+'MARZO 26'!L343</f>
        <v>4308</v>
      </c>
      <c r="M343" s="75">
        <f>+'ENERO 26'!M343</f>
        <v>1687.24</v>
      </c>
      <c r="N343" s="75">
        <f>+'ENERO 26'!N343+'FEBRERO 26'!M343+'MARZO 26'!M343</f>
        <v>0</v>
      </c>
      <c r="O343" s="76">
        <f t="shared" si="5"/>
        <v>652426.47999999986</v>
      </c>
    </row>
    <row r="344" spans="1:15" ht="15.6" x14ac:dyDescent="0.3">
      <c r="A344" s="38" t="s">
        <v>686</v>
      </c>
      <c r="B344" s="69" t="s">
        <v>687</v>
      </c>
      <c r="C344" s="75">
        <f>+'ENERO 26'!C344+'FEBRERO 26'!C344+'MARZO 26'!C344</f>
        <v>1054696.31</v>
      </c>
      <c r="D344" s="75">
        <f>+'ENERO 26'!D344+'FEBRERO 26'!D344+'MARZO 26'!D344</f>
        <v>340823.43</v>
      </c>
      <c r="E344" s="75">
        <f>+'ENERO 26'!E344+'FEBRERO 26'!E344+'MARZO 26'!E344</f>
        <v>12522.92</v>
      </c>
      <c r="F344" s="75">
        <f>+'ENERO 26'!F344+'FEBRERO 26'!F344+'MARZO 26'!F344</f>
        <v>57211.28</v>
      </c>
      <c r="G344" s="75">
        <f>+'ENERO 26'!G344+'FEBRERO 26'!G344+'MARZO 26'!G344</f>
        <v>11663.25</v>
      </c>
      <c r="H344" s="75">
        <f>+'ENERO 26'!H344+'FEBRERO 26'!H344+'MARZO 26'!H344</f>
        <v>7564.23</v>
      </c>
      <c r="I344" s="75">
        <f>+'ENERO 26'!I344+'FEBRERO 26'!I344+'MARZO 26'!I344</f>
        <v>16440.79</v>
      </c>
      <c r="J344" s="75">
        <f>+'ENERO 26'!J344+'FEBRERO 26'!J344+'MARZO 26'!J344</f>
        <v>2046.12</v>
      </c>
      <c r="K344" s="75">
        <f>+'ENERO 26'!K344+'FEBRERO 26'!K344+'MARZO 26'!K344</f>
        <v>1717.73</v>
      </c>
      <c r="L344" s="75">
        <f>+'ENERO 26'!L344+'FEBRERO 26'!L344+'MARZO 26'!L344</f>
        <v>23274</v>
      </c>
      <c r="M344" s="75">
        <f>+'ENERO 26'!M344</f>
        <v>1859.79</v>
      </c>
      <c r="N344" s="75">
        <f>+'ENERO 26'!N344+'FEBRERO 26'!M344+'MARZO 26'!M344</f>
        <v>0</v>
      </c>
      <c r="O344" s="76">
        <f t="shared" si="5"/>
        <v>1529819.85</v>
      </c>
    </row>
    <row r="345" spans="1:15" ht="15.6" x14ac:dyDescent="0.3">
      <c r="A345" s="38" t="s">
        <v>688</v>
      </c>
      <c r="B345" s="69" t="s">
        <v>689</v>
      </c>
      <c r="C345" s="75">
        <f>+'ENERO 26'!C345+'FEBRERO 26'!C345+'MARZO 26'!C345</f>
        <v>1885748.6099999999</v>
      </c>
      <c r="D345" s="75">
        <f>+'ENERO 26'!D345+'FEBRERO 26'!D345+'MARZO 26'!D345</f>
        <v>305532.21000000002</v>
      </c>
      <c r="E345" s="75">
        <f>+'ENERO 26'!E345+'FEBRERO 26'!E345+'MARZO 26'!E345</f>
        <v>20311.449999999997</v>
      </c>
      <c r="F345" s="75">
        <f>+'ENERO 26'!F345+'FEBRERO 26'!F345+'MARZO 26'!F345</f>
        <v>100726.82</v>
      </c>
      <c r="G345" s="75">
        <f>+'ENERO 26'!G345+'FEBRERO 26'!G345+'MARZO 26'!G345</f>
        <v>39970.61</v>
      </c>
      <c r="H345" s="75">
        <f>+'ENERO 26'!H345+'FEBRERO 26'!H345+'MARZO 26'!H345</f>
        <v>14148.48</v>
      </c>
      <c r="I345" s="75">
        <f>+'ENERO 26'!I345+'FEBRERO 26'!I345+'MARZO 26'!I345</f>
        <v>40217.82</v>
      </c>
      <c r="J345" s="75">
        <f>+'ENERO 26'!J345+'FEBRERO 26'!J345+'MARZO 26'!J345</f>
        <v>2773.6499999999996</v>
      </c>
      <c r="K345" s="75">
        <f>+'ENERO 26'!K345+'FEBRERO 26'!K345+'MARZO 26'!K345</f>
        <v>3475.7799999999997</v>
      </c>
      <c r="L345" s="75">
        <f>+'ENERO 26'!L345+'FEBRERO 26'!L345+'MARZO 26'!L345</f>
        <v>104681</v>
      </c>
      <c r="M345" s="75">
        <f>+'ENERO 26'!M345</f>
        <v>2674.47</v>
      </c>
      <c r="N345" s="75">
        <f>+'ENERO 26'!N345+'FEBRERO 26'!M345+'MARZO 26'!M345</f>
        <v>0</v>
      </c>
      <c r="O345" s="76">
        <f t="shared" si="5"/>
        <v>2520260.8999999994</v>
      </c>
    </row>
    <row r="346" spans="1:15" ht="15.6" x14ac:dyDescent="0.3">
      <c r="A346" s="38" t="s">
        <v>690</v>
      </c>
      <c r="B346" s="69" t="s">
        <v>691</v>
      </c>
      <c r="C346" s="75">
        <f>+'ENERO 26'!C346+'FEBRERO 26'!C346+'MARZO 26'!C346</f>
        <v>3451897.0100000002</v>
      </c>
      <c r="D346" s="75">
        <f>+'ENERO 26'!D346+'FEBRERO 26'!D346+'MARZO 26'!D346</f>
        <v>1319483.55</v>
      </c>
      <c r="E346" s="75">
        <f>+'ENERO 26'!E346+'FEBRERO 26'!E346+'MARZO 26'!E346</f>
        <v>33762.299999999996</v>
      </c>
      <c r="F346" s="75">
        <f>+'ENERO 26'!F346+'FEBRERO 26'!F346+'MARZO 26'!F346</f>
        <v>184765.99000000002</v>
      </c>
      <c r="G346" s="75">
        <f>+'ENERO 26'!G346+'FEBRERO 26'!G346+'MARZO 26'!G346</f>
        <v>69657.070000000007</v>
      </c>
      <c r="H346" s="75">
        <f>+'ENERO 26'!H346+'FEBRERO 26'!H346+'MARZO 26'!H346</f>
        <v>27893.25</v>
      </c>
      <c r="I346" s="75">
        <f>+'ENERO 26'!I346+'FEBRERO 26'!I346+'MARZO 26'!I346</f>
        <v>81452.639999999999</v>
      </c>
      <c r="J346" s="75">
        <f>+'ENERO 26'!J346+'FEBRERO 26'!J346+'MARZO 26'!J346</f>
        <v>3353.94</v>
      </c>
      <c r="K346" s="75">
        <f>+'ENERO 26'!K346+'FEBRERO 26'!K346+'MARZO 26'!K346</f>
        <v>7541.65</v>
      </c>
      <c r="L346" s="75">
        <f>+'ENERO 26'!L346+'FEBRERO 26'!L346+'MARZO 26'!L346</f>
        <v>36864</v>
      </c>
      <c r="M346" s="75">
        <f>+'ENERO 26'!M346</f>
        <v>3660.87</v>
      </c>
      <c r="N346" s="75">
        <f>+'ENERO 26'!N346+'FEBRERO 26'!M346+'MARZO 26'!M346</f>
        <v>0</v>
      </c>
      <c r="O346" s="76">
        <f t="shared" si="5"/>
        <v>5220332.2700000014</v>
      </c>
    </row>
    <row r="347" spans="1:15" ht="30" x14ac:dyDescent="0.3">
      <c r="A347" s="38" t="s">
        <v>692</v>
      </c>
      <c r="B347" s="69" t="s">
        <v>693</v>
      </c>
      <c r="C347" s="75">
        <f>+'ENERO 26'!C347+'FEBRERO 26'!C347+'MARZO 26'!C347</f>
        <v>1511009.5</v>
      </c>
      <c r="D347" s="75">
        <f>+'ENERO 26'!D347+'FEBRERO 26'!D347+'MARZO 26'!D347</f>
        <v>581352.1</v>
      </c>
      <c r="E347" s="75">
        <f>+'ENERO 26'!E347+'FEBRERO 26'!E347+'MARZO 26'!E347</f>
        <v>13141.480000000001</v>
      </c>
      <c r="F347" s="75">
        <f>+'ENERO 26'!F347+'FEBRERO 26'!F347+'MARZO 26'!F347</f>
        <v>67448.22</v>
      </c>
      <c r="G347" s="75">
        <f>+'ENERO 26'!G347+'FEBRERO 26'!G347+'MARZO 26'!G347</f>
        <v>29466.620000000003</v>
      </c>
      <c r="H347" s="75">
        <f>+'ENERO 26'!H347+'FEBRERO 26'!H347+'MARZO 26'!H347</f>
        <v>9665.7099999999991</v>
      </c>
      <c r="I347" s="75">
        <f>+'ENERO 26'!I347+'FEBRERO 26'!I347+'MARZO 26'!I347</f>
        <v>25976.629999999997</v>
      </c>
      <c r="J347" s="75">
        <f>+'ENERO 26'!J347+'FEBRERO 26'!J347+'MARZO 26'!J347</f>
        <v>2983.59</v>
      </c>
      <c r="K347" s="75">
        <f>+'ENERO 26'!K347+'FEBRERO 26'!K347+'MARZO 26'!K347</f>
        <v>1885.2600000000002</v>
      </c>
      <c r="L347" s="75">
        <f>+'ENERO 26'!L347+'FEBRERO 26'!L347+'MARZO 26'!L347</f>
        <v>123318</v>
      </c>
      <c r="M347" s="75">
        <f>+'ENERO 26'!M347</f>
        <v>2411.92</v>
      </c>
      <c r="N347" s="75">
        <f>+'ENERO 26'!N347+'FEBRERO 26'!M347+'MARZO 26'!M347</f>
        <v>0</v>
      </c>
      <c r="O347" s="76">
        <f t="shared" si="5"/>
        <v>2368659.0299999998</v>
      </c>
    </row>
    <row r="348" spans="1:15" ht="30" x14ac:dyDescent="0.3">
      <c r="A348" s="38" t="s">
        <v>694</v>
      </c>
      <c r="B348" s="69" t="s">
        <v>695</v>
      </c>
      <c r="C348" s="75">
        <f>+'ENERO 26'!C348+'FEBRERO 26'!C348+'MARZO 26'!C348</f>
        <v>551730.16</v>
      </c>
      <c r="D348" s="75">
        <f>+'ENERO 26'!D348+'FEBRERO 26'!D348+'MARZO 26'!D348</f>
        <v>113294.40000000001</v>
      </c>
      <c r="E348" s="75">
        <f>+'ENERO 26'!E348+'FEBRERO 26'!E348+'MARZO 26'!E348</f>
        <v>7442.46</v>
      </c>
      <c r="F348" s="75">
        <f>+'ENERO 26'!F348+'FEBRERO 26'!F348+'MARZO 26'!F348</f>
        <v>30227.08</v>
      </c>
      <c r="G348" s="75">
        <f>+'ENERO 26'!G348+'FEBRERO 26'!G348+'MARZO 26'!G348</f>
        <v>12015.54</v>
      </c>
      <c r="H348" s="75">
        <f>+'ENERO 26'!H348+'FEBRERO 26'!H348+'MARZO 26'!H348</f>
        <v>3549.46</v>
      </c>
      <c r="I348" s="75">
        <f>+'ENERO 26'!I348+'FEBRERO 26'!I348+'MARZO 26'!I348</f>
        <v>9751.43</v>
      </c>
      <c r="J348" s="75">
        <f>+'ENERO 26'!J348+'FEBRERO 26'!J348+'MARZO 26'!J348</f>
        <v>1433.79</v>
      </c>
      <c r="K348" s="75">
        <f>+'ENERO 26'!K348+'FEBRERO 26'!K348+'MARZO 26'!K348</f>
        <v>651.73</v>
      </c>
      <c r="L348" s="75">
        <f>+'ENERO 26'!L348+'FEBRERO 26'!L348+'MARZO 26'!L348</f>
        <v>0</v>
      </c>
      <c r="M348" s="75">
        <f>+'ENERO 26'!M348</f>
        <v>1870.18</v>
      </c>
      <c r="N348" s="75">
        <f>+'ENERO 26'!N348+'FEBRERO 26'!M348+'MARZO 26'!M348</f>
        <v>0</v>
      </c>
      <c r="O348" s="76">
        <f t="shared" si="5"/>
        <v>731966.2300000001</v>
      </c>
    </row>
    <row r="349" spans="1:15" ht="15.6" x14ac:dyDescent="0.3">
      <c r="A349" s="38" t="s">
        <v>696</v>
      </c>
      <c r="B349" s="69" t="s">
        <v>697</v>
      </c>
      <c r="C349" s="75">
        <f>+'ENERO 26'!C349+'FEBRERO 26'!C349+'MARZO 26'!C349</f>
        <v>298259.98</v>
      </c>
      <c r="D349" s="75">
        <f>+'ENERO 26'!D349+'FEBRERO 26'!D349+'MARZO 26'!D349</f>
        <v>111075.45</v>
      </c>
      <c r="E349" s="75">
        <f>+'ENERO 26'!E349+'FEBRERO 26'!E349+'MARZO 26'!E349</f>
        <v>4285.1099999999997</v>
      </c>
      <c r="F349" s="75">
        <f>+'ENERO 26'!F349+'FEBRERO 26'!F349+'MARZO 26'!F349</f>
        <v>15999.71</v>
      </c>
      <c r="G349" s="75">
        <f>+'ENERO 26'!G349+'FEBRERO 26'!G349+'MARZO 26'!G349</f>
        <v>1651.45</v>
      </c>
      <c r="H349" s="75">
        <f>+'ENERO 26'!H349+'FEBRERO 26'!H349+'MARZO 26'!H349</f>
        <v>1720.1799999999998</v>
      </c>
      <c r="I349" s="75">
        <f>+'ENERO 26'!I349+'FEBRERO 26'!I349+'MARZO 26'!I349</f>
        <v>2268.9299999999998</v>
      </c>
      <c r="J349" s="75">
        <f>+'ENERO 26'!J349+'FEBRERO 26'!J349+'MARZO 26'!J349</f>
        <v>1092.0899999999999</v>
      </c>
      <c r="K349" s="75">
        <f>+'ENERO 26'!K349+'FEBRERO 26'!K349+'MARZO 26'!K349</f>
        <v>233.68</v>
      </c>
      <c r="L349" s="75">
        <f>+'ENERO 26'!L349+'FEBRERO 26'!L349+'MARZO 26'!L349</f>
        <v>10122</v>
      </c>
      <c r="M349" s="75">
        <f>+'ENERO 26'!M349</f>
        <v>1557.11</v>
      </c>
      <c r="N349" s="75">
        <f>+'ENERO 26'!N349+'FEBRERO 26'!M349+'MARZO 26'!M349</f>
        <v>0</v>
      </c>
      <c r="O349" s="76">
        <f t="shared" si="5"/>
        <v>448265.69</v>
      </c>
    </row>
    <row r="350" spans="1:15" ht="15.6" x14ac:dyDescent="0.3">
      <c r="A350" s="38" t="s">
        <v>698</v>
      </c>
      <c r="B350" s="69" t="s">
        <v>699</v>
      </c>
      <c r="C350" s="75">
        <f>+'ENERO 26'!C350+'FEBRERO 26'!C350+'MARZO 26'!C350</f>
        <v>1996704</v>
      </c>
      <c r="D350" s="75">
        <f>+'ENERO 26'!D350+'FEBRERO 26'!D350+'MARZO 26'!D350</f>
        <v>561712.75</v>
      </c>
      <c r="E350" s="75">
        <f>+'ENERO 26'!E350+'FEBRERO 26'!E350+'MARZO 26'!E350</f>
        <v>18309.740000000002</v>
      </c>
      <c r="F350" s="75">
        <f>+'ENERO 26'!F350+'FEBRERO 26'!F350+'MARZO 26'!F350</f>
        <v>98157.75</v>
      </c>
      <c r="G350" s="75">
        <f>+'ENERO 26'!G350+'FEBRERO 26'!G350+'MARZO 26'!G350</f>
        <v>27646.43</v>
      </c>
      <c r="H350" s="75">
        <f>+'ENERO 26'!H350+'FEBRERO 26'!H350+'MARZO 26'!H350</f>
        <v>13933.630000000001</v>
      </c>
      <c r="I350" s="75">
        <f>+'ENERO 26'!I350+'FEBRERO 26'!I350+'MARZO 26'!I350</f>
        <v>33852.43</v>
      </c>
      <c r="J350" s="75">
        <f>+'ENERO 26'!J350+'FEBRERO 26'!J350+'MARZO 26'!J350</f>
        <v>2059.1999999999998</v>
      </c>
      <c r="K350" s="75">
        <f>+'ENERO 26'!K350+'FEBRERO 26'!K350+'MARZO 26'!K350</f>
        <v>3234.09</v>
      </c>
      <c r="L350" s="75">
        <f>+'ENERO 26'!L350+'FEBRERO 26'!L350+'MARZO 26'!L350</f>
        <v>0</v>
      </c>
      <c r="M350" s="75">
        <f>+'ENERO 26'!M350</f>
        <v>2360.36</v>
      </c>
      <c r="N350" s="75">
        <f>+'ENERO 26'!N350+'FEBRERO 26'!M350+'MARZO 26'!M350</f>
        <v>0</v>
      </c>
      <c r="O350" s="76">
        <f t="shared" si="5"/>
        <v>2757970.3800000004</v>
      </c>
    </row>
    <row r="351" spans="1:15" ht="15.6" x14ac:dyDescent="0.3">
      <c r="A351" s="38" t="s">
        <v>700</v>
      </c>
      <c r="B351" s="69" t="s">
        <v>701</v>
      </c>
      <c r="C351" s="75">
        <f>+'ENERO 26'!C351+'FEBRERO 26'!C351+'MARZO 26'!C351</f>
        <v>729193.3899999999</v>
      </c>
      <c r="D351" s="75">
        <f>+'ENERO 26'!D351+'FEBRERO 26'!D351+'MARZO 26'!D351</f>
        <v>311873.82</v>
      </c>
      <c r="E351" s="75">
        <f>+'ENERO 26'!E351+'FEBRERO 26'!E351+'MARZO 26'!E351</f>
        <v>9035.94</v>
      </c>
      <c r="F351" s="75">
        <f>+'ENERO 26'!F351+'FEBRERO 26'!F351+'MARZO 26'!F351</f>
        <v>39485.299999999996</v>
      </c>
      <c r="G351" s="75">
        <f>+'ENERO 26'!G351+'FEBRERO 26'!G351+'MARZO 26'!G351</f>
        <v>13639.880000000001</v>
      </c>
      <c r="H351" s="75">
        <f>+'ENERO 26'!H351+'FEBRERO 26'!H351+'MARZO 26'!H351</f>
        <v>5000.71</v>
      </c>
      <c r="I351" s="75">
        <f>+'ENERO 26'!I351+'FEBRERO 26'!I351+'MARZO 26'!I351</f>
        <v>13128.579999999998</v>
      </c>
      <c r="J351" s="75">
        <f>+'ENERO 26'!J351+'FEBRERO 26'!J351+'MARZO 26'!J351</f>
        <v>1608.48</v>
      </c>
      <c r="K351" s="75">
        <f>+'ENERO 26'!K351+'FEBRERO 26'!K351+'MARZO 26'!K351</f>
        <v>1052.46</v>
      </c>
      <c r="L351" s="75">
        <f>+'ENERO 26'!L351+'FEBRERO 26'!L351+'MARZO 26'!L351</f>
        <v>0</v>
      </c>
      <c r="M351" s="75">
        <f>+'ENERO 26'!M351</f>
        <v>1922.57</v>
      </c>
      <c r="N351" s="75">
        <f>+'ENERO 26'!N351+'FEBRERO 26'!M351+'MARZO 26'!M351</f>
        <v>0</v>
      </c>
      <c r="O351" s="76">
        <f t="shared" si="5"/>
        <v>1125941.1299999999</v>
      </c>
    </row>
    <row r="352" spans="1:15" ht="15.6" x14ac:dyDescent="0.3">
      <c r="A352" s="38" t="s">
        <v>702</v>
      </c>
      <c r="B352" s="69" t="s">
        <v>703</v>
      </c>
      <c r="C352" s="75">
        <f>+'ENERO 26'!C352+'FEBRERO 26'!C352+'MARZO 26'!C352</f>
        <v>849492.57000000007</v>
      </c>
      <c r="D352" s="75">
        <f>+'ENERO 26'!D352+'FEBRERO 26'!D352+'MARZO 26'!D352</f>
        <v>403469.93000000005</v>
      </c>
      <c r="E352" s="75">
        <f>+'ENERO 26'!E352+'FEBRERO 26'!E352+'MARZO 26'!E352</f>
        <v>10244.82</v>
      </c>
      <c r="F352" s="75">
        <f>+'ENERO 26'!F352+'FEBRERO 26'!F352+'MARZO 26'!F352</f>
        <v>45246.200000000004</v>
      </c>
      <c r="G352" s="75">
        <f>+'ENERO 26'!G352+'FEBRERO 26'!G352+'MARZO 26'!G352</f>
        <v>19535.129999999997</v>
      </c>
      <c r="H352" s="75">
        <f>+'ENERO 26'!H352+'FEBRERO 26'!H352+'MARZO 26'!H352</f>
        <v>5751.46</v>
      </c>
      <c r="I352" s="75">
        <f>+'ENERO 26'!I352+'FEBRERO 26'!I352+'MARZO 26'!I352</f>
        <v>16628.91</v>
      </c>
      <c r="J352" s="75">
        <f>+'ENERO 26'!J352+'FEBRERO 26'!J352+'MARZO 26'!J352</f>
        <v>1855.41</v>
      </c>
      <c r="K352" s="75">
        <f>+'ENERO 26'!K352+'FEBRERO 26'!K352+'MARZO 26'!K352</f>
        <v>1195.72</v>
      </c>
      <c r="L352" s="75">
        <f>+'ENERO 26'!L352+'FEBRERO 26'!L352+'MARZO 26'!L352</f>
        <v>20562</v>
      </c>
      <c r="M352" s="75">
        <f>+'ENERO 26'!M352</f>
        <v>2090.9499999999998</v>
      </c>
      <c r="N352" s="75">
        <f>+'ENERO 26'!N352+'FEBRERO 26'!M352+'MARZO 26'!M352</f>
        <v>0</v>
      </c>
      <c r="O352" s="76">
        <f t="shared" si="5"/>
        <v>1376073.0999999996</v>
      </c>
    </row>
    <row r="353" spans="1:15" ht="15.6" x14ac:dyDescent="0.3">
      <c r="A353" s="38" t="s">
        <v>704</v>
      </c>
      <c r="B353" s="69" t="s">
        <v>705</v>
      </c>
      <c r="C353" s="75">
        <f>+'ENERO 26'!C353+'FEBRERO 26'!C353+'MARZO 26'!C353</f>
        <v>1040238.5800000001</v>
      </c>
      <c r="D353" s="75">
        <f>+'ENERO 26'!D353+'FEBRERO 26'!D353+'MARZO 26'!D353</f>
        <v>361172.39999999997</v>
      </c>
      <c r="E353" s="75">
        <f>+'ENERO 26'!E353+'FEBRERO 26'!E353+'MARZO 26'!E353</f>
        <v>12414.839999999998</v>
      </c>
      <c r="F353" s="75">
        <f>+'ENERO 26'!F353+'FEBRERO 26'!F353+'MARZO 26'!F353</f>
        <v>55959.369999999995</v>
      </c>
      <c r="G353" s="75">
        <f>+'ENERO 26'!G353+'FEBRERO 26'!G353+'MARZO 26'!G353</f>
        <v>28942.649999999998</v>
      </c>
      <c r="H353" s="75">
        <f>+'ENERO 26'!H353+'FEBRERO 26'!H353+'MARZO 26'!H353</f>
        <v>7259.9500000000007</v>
      </c>
      <c r="I353" s="75">
        <f>+'ENERO 26'!I353+'FEBRERO 26'!I353+'MARZO 26'!I353</f>
        <v>23531.75</v>
      </c>
      <c r="J353" s="75">
        <f>+'ENERO 26'!J353+'FEBRERO 26'!J353+'MARZO 26'!J353</f>
        <v>2057.46</v>
      </c>
      <c r="K353" s="75">
        <f>+'ENERO 26'!K353+'FEBRERO 26'!K353+'MARZO 26'!K353</f>
        <v>1586.5099999999998</v>
      </c>
      <c r="L353" s="75">
        <f>+'ENERO 26'!L353+'FEBRERO 26'!L353+'MARZO 26'!L353</f>
        <v>0</v>
      </c>
      <c r="M353" s="75">
        <f>+'ENERO 26'!M353</f>
        <v>2377.62</v>
      </c>
      <c r="N353" s="75">
        <f>+'ENERO 26'!N353+'FEBRERO 26'!M353+'MARZO 26'!M353</f>
        <v>0</v>
      </c>
      <c r="O353" s="76">
        <f t="shared" si="5"/>
        <v>1535541.13</v>
      </c>
    </row>
    <row r="354" spans="1:15" ht="15.6" x14ac:dyDescent="0.3">
      <c r="A354" s="38" t="s">
        <v>706</v>
      </c>
      <c r="B354" s="69" t="s">
        <v>707</v>
      </c>
      <c r="C354" s="75">
        <f>+'ENERO 26'!C354+'FEBRERO 26'!C354+'MARZO 26'!C354</f>
        <v>756298.63</v>
      </c>
      <c r="D354" s="75">
        <f>+'ENERO 26'!D354+'FEBRERO 26'!D354+'MARZO 26'!D354</f>
        <v>289187.29000000004</v>
      </c>
      <c r="E354" s="75">
        <f>+'ENERO 26'!E354+'FEBRERO 26'!E354+'MARZO 26'!E354</f>
        <v>8466.89</v>
      </c>
      <c r="F354" s="75">
        <f>+'ENERO 26'!F354+'FEBRERO 26'!F354+'MARZO 26'!F354</f>
        <v>39769.67</v>
      </c>
      <c r="G354" s="75">
        <f>+'ENERO 26'!G354+'FEBRERO 26'!G354+'MARZO 26'!G354</f>
        <v>10617.619999999999</v>
      </c>
      <c r="H354" s="75">
        <f>+'ENERO 26'!H354+'FEBRERO 26'!H354+'MARZO 26'!H354</f>
        <v>5301.5</v>
      </c>
      <c r="I354" s="75">
        <f>+'ENERO 26'!I354+'FEBRERO 26'!I354+'MARZO 26'!I354</f>
        <v>12518.01</v>
      </c>
      <c r="J354" s="75">
        <f>+'ENERO 26'!J354+'FEBRERO 26'!J354+'MARZO 26'!J354</f>
        <v>1350.24</v>
      </c>
      <c r="K354" s="75">
        <f>+'ENERO 26'!K354+'FEBRERO 26'!K354+'MARZO 26'!K354</f>
        <v>1183.99</v>
      </c>
      <c r="L354" s="75">
        <f>+'ENERO 26'!L354+'FEBRERO 26'!L354+'MARZO 26'!L354</f>
        <v>125030</v>
      </c>
      <c r="M354" s="75">
        <f>+'ENERO 26'!M354</f>
        <v>1827.56</v>
      </c>
      <c r="N354" s="75">
        <f>+'ENERO 26'!N354+'FEBRERO 26'!M354+'MARZO 26'!M354</f>
        <v>0</v>
      </c>
      <c r="O354" s="76">
        <f t="shared" si="5"/>
        <v>1251551.4000000001</v>
      </c>
    </row>
    <row r="355" spans="1:15" ht="15.6" x14ac:dyDescent="0.3">
      <c r="A355" s="38" t="s">
        <v>708</v>
      </c>
      <c r="B355" s="69" t="s">
        <v>709</v>
      </c>
      <c r="C355" s="75">
        <f>+'ENERO 26'!C355+'FEBRERO 26'!C355+'MARZO 26'!C355</f>
        <v>1010823.2</v>
      </c>
      <c r="D355" s="75">
        <f>+'ENERO 26'!D355+'FEBRERO 26'!D355+'MARZO 26'!D355</f>
        <v>430049.77999999997</v>
      </c>
      <c r="E355" s="75">
        <f>+'ENERO 26'!E355+'FEBRERO 26'!E355+'MARZO 26'!E355</f>
        <v>12098.04</v>
      </c>
      <c r="F355" s="75">
        <f>+'ENERO 26'!F355+'FEBRERO 26'!F355+'MARZO 26'!F355</f>
        <v>55151.98</v>
      </c>
      <c r="G355" s="75">
        <f>+'ENERO 26'!G355+'FEBRERO 26'!G355+'MARZO 26'!G355</f>
        <v>28860.02</v>
      </c>
      <c r="H355" s="75">
        <f>+'ENERO 26'!H355+'FEBRERO 26'!H355+'MARZO 26'!H355</f>
        <v>7284.01</v>
      </c>
      <c r="I355" s="75">
        <f>+'ENERO 26'!I355+'FEBRERO 26'!I355+'MARZO 26'!I355</f>
        <v>24066.57</v>
      </c>
      <c r="J355" s="75">
        <f>+'ENERO 26'!J355+'FEBRERO 26'!J355+'MARZO 26'!J355</f>
        <v>1932.3899999999999</v>
      </c>
      <c r="K355" s="75">
        <f>+'ENERO 26'!K355+'FEBRERO 26'!K355+'MARZO 26'!K355</f>
        <v>1662.81</v>
      </c>
      <c r="L355" s="75">
        <f>+'ENERO 26'!L355+'FEBRERO 26'!L355+'MARZO 26'!L355</f>
        <v>18076</v>
      </c>
      <c r="M355" s="75">
        <f>+'ENERO 26'!M355</f>
        <v>2380.5300000000002</v>
      </c>
      <c r="N355" s="75">
        <f>+'ENERO 26'!N355+'FEBRERO 26'!M355+'MARZO 26'!M355</f>
        <v>0</v>
      </c>
      <c r="O355" s="76">
        <f t="shared" si="5"/>
        <v>1592385.33</v>
      </c>
    </row>
    <row r="356" spans="1:15" ht="15.6" x14ac:dyDescent="0.3">
      <c r="A356" s="38" t="s">
        <v>710</v>
      </c>
      <c r="B356" s="69" t="s">
        <v>711</v>
      </c>
      <c r="C356" s="75">
        <f>+'ENERO 26'!C356+'FEBRERO 26'!C356+'MARZO 26'!C356</f>
        <v>2412983.7999999998</v>
      </c>
      <c r="D356" s="75">
        <f>+'ENERO 26'!D356+'FEBRERO 26'!D356+'MARZO 26'!D356</f>
        <v>1097639.74</v>
      </c>
      <c r="E356" s="75">
        <f>+'ENERO 26'!E356+'FEBRERO 26'!E356+'MARZO 26'!E356</f>
        <v>27836.28</v>
      </c>
      <c r="F356" s="75">
        <f>+'ENERO 26'!F356+'FEBRERO 26'!F356+'MARZO 26'!F356</f>
        <v>129931.71000000002</v>
      </c>
      <c r="G356" s="75">
        <f>+'ENERO 26'!G356+'FEBRERO 26'!G356+'MARZO 26'!G356</f>
        <v>56979.54</v>
      </c>
      <c r="H356" s="75">
        <f>+'ENERO 26'!H356+'FEBRERO 26'!H356+'MARZO 26'!H356</f>
        <v>17404.16</v>
      </c>
      <c r="I356" s="75">
        <f>+'ENERO 26'!I356+'FEBRERO 26'!I356+'MARZO 26'!I356</f>
        <v>51875.97</v>
      </c>
      <c r="J356" s="75">
        <f>+'ENERO 26'!J356+'FEBRERO 26'!J356+'MARZO 26'!J356</f>
        <v>4277.37</v>
      </c>
      <c r="K356" s="75">
        <f>+'ENERO 26'!K356+'FEBRERO 26'!K356+'MARZO 26'!K356</f>
        <v>4013.31</v>
      </c>
      <c r="L356" s="75">
        <f>+'ENERO 26'!L356+'FEBRERO 26'!L356+'MARZO 26'!L356</f>
        <v>0</v>
      </c>
      <c r="M356" s="75">
        <f>+'ENERO 26'!M356</f>
        <v>3209.98</v>
      </c>
      <c r="N356" s="75">
        <f>+'ENERO 26'!N356+'FEBRERO 26'!M356+'MARZO 26'!M356</f>
        <v>0</v>
      </c>
      <c r="O356" s="76">
        <f t="shared" si="5"/>
        <v>3806151.8600000003</v>
      </c>
    </row>
    <row r="357" spans="1:15" ht="15.6" x14ac:dyDescent="0.3">
      <c r="A357" s="38" t="s">
        <v>712</v>
      </c>
      <c r="B357" s="69" t="s">
        <v>713</v>
      </c>
      <c r="C357" s="75">
        <f>+'ENERO 26'!C357+'FEBRERO 26'!C357+'MARZO 26'!C357</f>
        <v>675050.19</v>
      </c>
      <c r="D357" s="75">
        <f>+'ENERO 26'!D357+'FEBRERO 26'!D357+'MARZO 26'!D357</f>
        <v>234615.7</v>
      </c>
      <c r="E357" s="75">
        <f>+'ENERO 26'!E357+'FEBRERO 26'!E357+'MARZO 26'!E357</f>
        <v>8384.86</v>
      </c>
      <c r="F357" s="75">
        <f>+'ENERO 26'!F357+'FEBRERO 26'!F357+'MARZO 26'!F357</f>
        <v>37144.629999999997</v>
      </c>
      <c r="G357" s="75">
        <f>+'ENERO 26'!G357+'FEBRERO 26'!G357+'MARZO 26'!G357</f>
        <v>15112.970000000001</v>
      </c>
      <c r="H357" s="75">
        <f>+'ENERO 26'!H357+'FEBRERO 26'!H357+'MARZO 26'!H357</f>
        <v>4786.88</v>
      </c>
      <c r="I357" s="75">
        <f>+'ENERO 26'!I357+'FEBRERO 26'!I357+'MARZO 26'!I357</f>
        <v>13775.25</v>
      </c>
      <c r="J357" s="75">
        <f>+'ENERO 26'!J357+'FEBRERO 26'!J357+'MARZO 26'!J357</f>
        <v>1376.8799999999999</v>
      </c>
      <c r="K357" s="75">
        <f>+'ENERO 26'!K357+'FEBRERO 26'!K357+'MARZO 26'!K357</f>
        <v>1058.92</v>
      </c>
      <c r="L357" s="75">
        <f>+'ENERO 26'!L357+'FEBRERO 26'!L357+'MARZO 26'!L357</f>
        <v>3045</v>
      </c>
      <c r="M357" s="75">
        <f>+'ENERO 26'!M357</f>
        <v>1962.06</v>
      </c>
      <c r="N357" s="75">
        <f>+'ENERO 26'!N357+'FEBRERO 26'!M357+'MARZO 26'!M357</f>
        <v>0</v>
      </c>
      <c r="O357" s="76">
        <f t="shared" si="5"/>
        <v>996313.34</v>
      </c>
    </row>
    <row r="358" spans="1:15" ht="15.6" x14ac:dyDescent="0.3">
      <c r="A358" s="38" t="s">
        <v>714</v>
      </c>
      <c r="B358" s="69" t="s">
        <v>715</v>
      </c>
      <c r="C358" s="75">
        <f>+'ENERO 26'!C358+'FEBRERO 26'!C358+'MARZO 26'!C358</f>
        <v>7407449.71</v>
      </c>
      <c r="D358" s="75">
        <f>+'ENERO 26'!D358+'FEBRERO 26'!D358+'MARZO 26'!D358</f>
        <v>1884684.56</v>
      </c>
      <c r="E358" s="75">
        <f>+'ENERO 26'!E358+'FEBRERO 26'!E358+'MARZO 26'!E358</f>
        <v>73662.16</v>
      </c>
      <c r="F358" s="75">
        <f>+'ENERO 26'!F358+'FEBRERO 26'!F358+'MARZO 26'!F358</f>
        <v>397679.0199999999</v>
      </c>
      <c r="G358" s="75">
        <f>+'ENERO 26'!G358+'FEBRERO 26'!G358+'MARZO 26'!G358</f>
        <v>111458.23000000001</v>
      </c>
      <c r="H358" s="75">
        <f>+'ENERO 26'!H358+'FEBRERO 26'!H358+'MARZO 26'!H358</f>
        <v>59982.679999999993</v>
      </c>
      <c r="I358" s="75">
        <f>+'ENERO 26'!I358+'FEBRERO 26'!I358+'MARZO 26'!I358</f>
        <v>157725.02000000002</v>
      </c>
      <c r="J358" s="75">
        <f>+'ENERO 26'!J358+'FEBRERO 26'!J358+'MARZO 26'!J358</f>
        <v>8825.25</v>
      </c>
      <c r="K358" s="75">
        <f>+'ENERO 26'!K358+'FEBRERO 26'!K358+'MARZO 26'!K358</f>
        <v>16182.680000000002</v>
      </c>
      <c r="L358" s="75">
        <f>+'ENERO 26'!L358+'FEBRERO 26'!L358+'MARZO 26'!L358</f>
        <v>165811</v>
      </c>
      <c r="M358" s="75">
        <f>+'ENERO 26'!M358</f>
        <v>5015.63</v>
      </c>
      <c r="N358" s="75">
        <f>+'ENERO 26'!N358+'FEBRERO 26'!M358+'MARZO 26'!M358</f>
        <v>0</v>
      </c>
      <c r="O358" s="76">
        <f t="shared" si="5"/>
        <v>10288475.939999999</v>
      </c>
    </row>
    <row r="359" spans="1:15" ht="15.6" x14ac:dyDescent="0.3">
      <c r="A359" s="38" t="s">
        <v>716</v>
      </c>
      <c r="B359" s="69" t="s">
        <v>717</v>
      </c>
      <c r="C359" s="75">
        <f>+'ENERO 26'!C359+'FEBRERO 26'!C359+'MARZO 26'!C359</f>
        <v>776985.36</v>
      </c>
      <c r="D359" s="75">
        <f>+'ENERO 26'!D359+'FEBRERO 26'!D359+'MARZO 26'!D359</f>
        <v>343961.02</v>
      </c>
      <c r="E359" s="75">
        <f>+'ENERO 26'!E359+'FEBRERO 26'!E359+'MARZO 26'!E359</f>
        <v>9826.9</v>
      </c>
      <c r="F359" s="75">
        <f>+'ENERO 26'!F359+'FEBRERO 26'!F359+'MARZO 26'!F359</f>
        <v>42466.52</v>
      </c>
      <c r="G359" s="75">
        <f>+'ENERO 26'!G359+'FEBRERO 26'!G359+'MARZO 26'!G359</f>
        <v>19380.519999999997</v>
      </c>
      <c r="H359" s="75">
        <f>+'ENERO 26'!H359+'FEBRERO 26'!H359+'MARZO 26'!H359</f>
        <v>5323.55</v>
      </c>
      <c r="I359" s="75">
        <f>+'ENERO 26'!I359+'FEBRERO 26'!I359+'MARZO 26'!I359</f>
        <v>16078.060000000001</v>
      </c>
      <c r="J359" s="75">
        <f>+'ENERO 26'!J359+'FEBRERO 26'!J359+'MARZO 26'!J359</f>
        <v>1706.8200000000002</v>
      </c>
      <c r="K359" s="75">
        <f>+'ENERO 26'!K359+'FEBRERO 26'!K359+'MARZO 26'!K359</f>
        <v>1113.45</v>
      </c>
      <c r="L359" s="75">
        <f>+'ENERO 26'!L359+'FEBRERO 26'!L359+'MARZO 26'!L359</f>
        <v>25701</v>
      </c>
      <c r="M359" s="75">
        <f>+'ENERO 26'!M359</f>
        <v>2089.5</v>
      </c>
      <c r="N359" s="75">
        <f>+'ENERO 26'!N359+'FEBRERO 26'!M359+'MARZO 26'!M359</f>
        <v>0</v>
      </c>
      <c r="O359" s="76">
        <f t="shared" si="5"/>
        <v>1244632.7</v>
      </c>
    </row>
    <row r="360" spans="1:15" ht="15.6" x14ac:dyDescent="0.3">
      <c r="A360" s="38" t="s">
        <v>718</v>
      </c>
      <c r="B360" s="69" t="s">
        <v>719</v>
      </c>
      <c r="C360" s="75">
        <f>+'ENERO 26'!C360+'FEBRERO 26'!C360+'MARZO 26'!C360</f>
        <v>1123116.58</v>
      </c>
      <c r="D360" s="75">
        <f>+'ENERO 26'!D360+'FEBRERO 26'!D360+'MARZO 26'!D360</f>
        <v>178074.59999999998</v>
      </c>
      <c r="E360" s="75">
        <f>+'ENERO 26'!E360+'FEBRERO 26'!E360+'MARZO 26'!E360</f>
        <v>13164.7</v>
      </c>
      <c r="F360" s="75">
        <f>+'ENERO 26'!F360+'FEBRERO 26'!F360+'MARZO 26'!F360</f>
        <v>61429.83</v>
      </c>
      <c r="G360" s="75">
        <f>+'ENERO 26'!G360+'FEBRERO 26'!G360+'MARZO 26'!G360</f>
        <v>35452.83</v>
      </c>
      <c r="H360" s="75">
        <f>+'ENERO 26'!H360+'FEBRERO 26'!H360+'MARZO 26'!H360</f>
        <v>8295.51</v>
      </c>
      <c r="I360" s="75">
        <f>+'ENERO 26'!I360+'FEBRERO 26'!I360+'MARZO 26'!I360</f>
        <v>28356.129999999997</v>
      </c>
      <c r="J360" s="75">
        <f>+'ENERO 26'!J360+'FEBRERO 26'!J360+'MARZO 26'!J360</f>
        <v>2000.94</v>
      </c>
      <c r="K360" s="75">
        <f>+'ENERO 26'!K360+'FEBRERO 26'!K360+'MARZO 26'!K360</f>
        <v>1964.62</v>
      </c>
      <c r="L360" s="75">
        <f>+'ENERO 26'!L360+'FEBRERO 26'!L360+'MARZO 26'!L360</f>
        <v>65320</v>
      </c>
      <c r="M360" s="75">
        <f>+'ENERO 26'!M360</f>
        <v>2533.9499999999998</v>
      </c>
      <c r="N360" s="75">
        <f>+'ENERO 26'!N360+'FEBRERO 26'!M360+'MARZO 26'!M360</f>
        <v>0</v>
      </c>
      <c r="O360" s="76">
        <f t="shared" si="5"/>
        <v>1519709.6900000002</v>
      </c>
    </row>
    <row r="361" spans="1:15" ht="15.6" x14ac:dyDescent="0.3">
      <c r="A361" s="38" t="s">
        <v>720</v>
      </c>
      <c r="B361" s="69" t="s">
        <v>721</v>
      </c>
      <c r="C361" s="75">
        <f>+'ENERO 26'!C361+'FEBRERO 26'!C361+'MARZO 26'!C361</f>
        <v>661536.30000000005</v>
      </c>
      <c r="D361" s="75">
        <f>+'ENERO 26'!D361+'FEBRERO 26'!D361+'MARZO 26'!D361</f>
        <v>329657.19</v>
      </c>
      <c r="E361" s="75">
        <f>+'ENERO 26'!E361+'FEBRERO 26'!E361+'MARZO 26'!E361</f>
        <v>8364.9700000000012</v>
      </c>
      <c r="F361" s="75">
        <f>+'ENERO 26'!F361+'FEBRERO 26'!F361+'MARZO 26'!F361</f>
        <v>35830.68</v>
      </c>
      <c r="G361" s="75">
        <f>+'ENERO 26'!G361+'FEBRERO 26'!G361+'MARZO 26'!G361</f>
        <v>16567.419999999998</v>
      </c>
      <c r="H361" s="75">
        <f>+'ENERO 26'!H361+'FEBRERO 26'!H361+'MARZO 26'!H361</f>
        <v>4438.95</v>
      </c>
      <c r="I361" s="75">
        <f>+'ENERO 26'!I361+'FEBRERO 26'!I361+'MARZO 26'!I361</f>
        <v>13433.220000000001</v>
      </c>
      <c r="J361" s="75">
        <f>+'ENERO 26'!J361+'FEBRERO 26'!J361+'MARZO 26'!J361</f>
        <v>1516.8000000000002</v>
      </c>
      <c r="K361" s="75">
        <f>+'ENERO 26'!K361+'FEBRERO 26'!K361+'MARZO 26'!K361</f>
        <v>898.11</v>
      </c>
      <c r="L361" s="75">
        <f>+'ENERO 26'!L361+'FEBRERO 26'!L361+'MARZO 26'!L361</f>
        <v>0</v>
      </c>
      <c r="M361" s="75">
        <f>+'ENERO 26'!M361</f>
        <v>2007.17</v>
      </c>
      <c r="N361" s="75">
        <f>+'ENERO 26'!N361+'FEBRERO 26'!M361+'MARZO 26'!M361</f>
        <v>0</v>
      </c>
      <c r="O361" s="76">
        <f t="shared" si="5"/>
        <v>1074250.81</v>
      </c>
    </row>
    <row r="362" spans="1:15" ht="15.6" x14ac:dyDescent="0.3">
      <c r="A362" s="38" t="s">
        <v>722</v>
      </c>
      <c r="B362" s="69" t="s">
        <v>723</v>
      </c>
      <c r="C362" s="75">
        <f>+'ENERO 26'!C362+'FEBRERO 26'!C362+'MARZO 26'!C362</f>
        <v>319360.31999999995</v>
      </c>
      <c r="D362" s="75">
        <f>+'ENERO 26'!D362+'FEBRERO 26'!D362+'MARZO 26'!D362</f>
        <v>163162.85999999999</v>
      </c>
      <c r="E362" s="75">
        <f>+'ENERO 26'!E362+'FEBRERO 26'!E362+'MARZO 26'!E362</f>
        <v>5074.72</v>
      </c>
      <c r="F362" s="75">
        <f>+'ENERO 26'!F362+'FEBRERO 26'!F362+'MARZO 26'!F362</f>
        <v>17912.89</v>
      </c>
      <c r="G362" s="75">
        <f>+'ENERO 26'!G362+'FEBRERO 26'!G362+'MARZO 26'!G362</f>
        <v>3366.5400000000004</v>
      </c>
      <c r="H362" s="75">
        <f>+'ENERO 26'!H362+'FEBRERO 26'!H362+'MARZO 26'!H362</f>
        <v>1746.04</v>
      </c>
      <c r="I362" s="75">
        <f>+'ENERO 26'!I362+'FEBRERO 26'!I362+'MARZO 26'!I362</f>
        <v>2731.43</v>
      </c>
      <c r="J362" s="75">
        <f>+'ENERO 26'!J362+'FEBRERO 26'!J362+'MARZO 26'!J362</f>
        <v>1100.58</v>
      </c>
      <c r="K362" s="75">
        <f>+'ENERO 26'!K362+'FEBRERO 26'!K362+'MARZO 26'!K362</f>
        <v>188.67</v>
      </c>
      <c r="L362" s="75">
        <f>+'ENERO 26'!L362+'FEBRERO 26'!L362+'MARZO 26'!L362</f>
        <v>15345</v>
      </c>
      <c r="M362" s="75">
        <f>+'ENERO 26'!M362</f>
        <v>1606.17</v>
      </c>
      <c r="N362" s="75">
        <f>+'ENERO 26'!N362+'FEBRERO 26'!M362+'MARZO 26'!M362</f>
        <v>0</v>
      </c>
      <c r="O362" s="76">
        <f t="shared" si="5"/>
        <v>531595.21999999986</v>
      </c>
    </row>
    <row r="363" spans="1:15" ht="15.6" x14ac:dyDescent="0.3">
      <c r="A363" s="38" t="s">
        <v>724</v>
      </c>
      <c r="B363" s="69" t="s">
        <v>725</v>
      </c>
      <c r="C363" s="75">
        <f>+'ENERO 26'!C363+'FEBRERO 26'!C363+'MARZO 26'!C363</f>
        <v>333945.2</v>
      </c>
      <c r="D363" s="75">
        <f>+'ENERO 26'!D363+'FEBRERO 26'!D363+'MARZO 26'!D363</f>
        <v>136440</v>
      </c>
      <c r="E363" s="75">
        <f>+'ENERO 26'!E363+'FEBRERO 26'!E363+'MARZO 26'!E363</f>
        <v>5091.12</v>
      </c>
      <c r="F363" s="75">
        <f>+'ENERO 26'!F363+'FEBRERO 26'!F363+'MARZO 26'!F363</f>
        <v>18643.12</v>
      </c>
      <c r="G363" s="75">
        <f>+'ENERO 26'!G363+'FEBRERO 26'!G363+'MARZO 26'!G363</f>
        <v>4736.41</v>
      </c>
      <c r="H363" s="75">
        <f>+'ENERO 26'!H363+'FEBRERO 26'!H363+'MARZO 26'!H363</f>
        <v>1920.44</v>
      </c>
      <c r="I363" s="75">
        <f>+'ENERO 26'!I363+'FEBRERO 26'!I363+'MARZO 26'!I363</f>
        <v>3805.96</v>
      </c>
      <c r="J363" s="75">
        <f>+'ENERO 26'!J363+'FEBRERO 26'!J363+'MARZO 26'!J363</f>
        <v>1068.06</v>
      </c>
      <c r="K363" s="75">
        <f>+'ENERO 26'!K363+'FEBRERO 26'!K363+'MARZO 26'!K363</f>
        <v>254.79</v>
      </c>
      <c r="L363" s="75">
        <f>+'ENERO 26'!L363+'FEBRERO 26'!L363+'MARZO 26'!L363</f>
        <v>0</v>
      </c>
      <c r="M363" s="75">
        <f>+'ENERO 26'!M363</f>
        <v>1648.58</v>
      </c>
      <c r="N363" s="75">
        <f>+'ENERO 26'!N363+'FEBRERO 26'!M363+'MARZO 26'!M363</f>
        <v>0</v>
      </c>
      <c r="O363" s="76">
        <f t="shared" si="5"/>
        <v>507553.68</v>
      </c>
    </row>
    <row r="364" spans="1:15" ht="15.6" x14ac:dyDescent="0.3">
      <c r="A364" s="38" t="s">
        <v>726</v>
      </c>
      <c r="B364" s="69" t="s">
        <v>727</v>
      </c>
      <c r="C364" s="75">
        <f>+'ENERO 26'!C364+'FEBRERO 26'!C364+'MARZO 26'!C364</f>
        <v>1194458.43</v>
      </c>
      <c r="D364" s="75">
        <f>+'ENERO 26'!D364+'FEBRERO 26'!D364+'MARZO 26'!D364</f>
        <v>306060.90999999997</v>
      </c>
      <c r="E364" s="75">
        <f>+'ENERO 26'!E364+'FEBRERO 26'!E364+'MARZO 26'!E364</f>
        <v>13656.929999999998</v>
      </c>
      <c r="F364" s="75">
        <f>+'ENERO 26'!F364+'FEBRERO 26'!F364+'MARZO 26'!F364</f>
        <v>65275.310000000005</v>
      </c>
      <c r="G364" s="75">
        <f>+'ENERO 26'!G364+'FEBRERO 26'!G364+'MARZO 26'!G364</f>
        <v>14960.380000000001</v>
      </c>
      <c r="H364" s="75">
        <f>+'ENERO 26'!H364+'FEBRERO 26'!H364+'MARZO 26'!H364</f>
        <v>8980.6200000000008</v>
      </c>
      <c r="I364" s="75">
        <f>+'ENERO 26'!I364+'FEBRERO 26'!I364+'MARZO 26'!I364</f>
        <v>20987.42</v>
      </c>
      <c r="J364" s="75">
        <f>+'ENERO 26'!J364+'FEBRERO 26'!J364+'MARZO 26'!J364</f>
        <v>1931.34</v>
      </c>
      <c r="K364" s="75">
        <f>+'ENERO 26'!K364+'FEBRERO 26'!K364+'MARZO 26'!K364</f>
        <v>2186.46</v>
      </c>
      <c r="L364" s="75">
        <f>+'ENERO 26'!L364+'FEBRERO 26'!L364+'MARZO 26'!L364</f>
        <v>131408</v>
      </c>
      <c r="M364" s="75">
        <f>+'ENERO 26'!M364</f>
        <v>1959.99</v>
      </c>
      <c r="N364" s="75">
        <f>+'ENERO 26'!N364+'FEBRERO 26'!M364+'MARZO 26'!M364</f>
        <v>0</v>
      </c>
      <c r="O364" s="76">
        <f t="shared" si="5"/>
        <v>1761865.7899999998</v>
      </c>
    </row>
    <row r="365" spans="1:15" ht="15.6" x14ac:dyDescent="0.3">
      <c r="A365" s="38" t="s">
        <v>728</v>
      </c>
      <c r="B365" s="69" t="s">
        <v>729</v>
      </c>
      <c r="C365" s="75">
        <f>+'ENERO 26'!C365+'FEBRERO 26'!C365+'MARZO 26'!C365</f>
        <v>551863.61</v>
      </c>
      <c r="D365" s="75">
        <f>+'ENERO 26'!D365+'FEBRERO 26'!D365+'MARZO 26'!D365</f>
        <v>206878.38</v>
      </c>
      <c r="E365" s="75">
        <f>+'ENERO 26'!E365+'FEBRERO 26'!E365+'MARZO 26'!E365</f>
        <v>7121.46</v>
      </c>
      <c r="F365" s="75">
        <f>+'ENERO 26'!F365+'FEBRERO 26'!F365+'MARZO 26'!F365</f>
        <v>29709.919999999998</v>
      </c>
      <c r="G365" s="75">
        <f>+'ENERO 26'!G365+'FEBRERO 26'!G365+'MARZO 26'!G365</f>
        <v>5829.17</v>
      </c>
      <c r="H365" s="75">
        <f>+'ENERO 26'!H365+'FEBRERO 26'!H365+'MARZO 26'!H365</f>
        <v>3588.58</v>
      </c>
      <c r="I365" s="75">
        <f>+'ENERO 26'!I365+'FEBRERO 26'!I365+'MARZO 26'!I365</f>
        <v>7080.5599999999995</v>
      </c>
      <c r="J365" s="75">
        <f>+'ENERO 26'!J365+'FEBRERO 26'!J365+'MARZO 26'!J365</f>
        <v>1416.4499999999998</v>
      </c>
      <c r="K365" s="75">
        <f>+'ENERO 26'!K365+'FEBRERO 26'!K365+'MARZO 26'!K365</f>
        <v>681.69</v>
      </c>
      <c r="L365" s="75">
        <f>+'ENERO 26'!L365+'FEBRERO 26'!L365+'MARZO 26'!L365</f>
        <v>27356</v>
      </c>
      <c r="M365" s="75">
        <f>+'ENERO 26'!M365</f>
        <v>1683.29</v>
      </c>
      <c r="N365" s="75">
        <f>+'ENERO 26'!N365+'FEBRERO 26'!M365+'MARZO 26'!M365</f>
        <v>0</v>
      </c>
      <c r="O365" s="76">
        <f t="shared" si="5"/>
        <v>843209.11</v>
      </c>
    </row>
    <row r="366" spans="1:15" ht="15.6" x14ac:dyDescent="0.3">
      <c r="A366" s="38" t="s">
        <v>730</v>
      </c>
      <c r="B366" s="69" t="s">
        <v>731</v>
      </c>
      <c r="C366" s="75">
        <f>+'ENERO 26'!C366+'FEBRERO 26'!C366+'MARZO 26'!C366</f>
        <v>840648.52</v>
      </c>
      <c r="D366" s="75">
        <f>+'ENERO 26'!D366+'FEBRERO 26'!D366+'MARZO 26'!D366</f>
        <v>334149.08999999997</v>
      </c>
      <c r="E366" s="75">
        <f>+'ENERO 26'!E366+'FEBRERO 26'!E366+'MARZO 26'!E366</f>
        <v>10759.45</v>
      </c>
      <c r="F366" s="75">
        <f>+'ENERO 26'!F366+'FEBRERO 26'!F366+'MARZO 26'!F366</f>
        <v>45336.35</v>
      </c>
      <c r="G366" s="75">
        <f>+'ENERO 26'!G366+'FEBRERO 26'!G366+'MARZO 26'!G366</f>
        <v>13499.130000000001</v>
      </c>
      <c r="H366" s="75">
        <f>+'ENERO 26'!H366+'FEBRERO 26'!H366+'MARZO 26'!H366</f>
        <v>5505.7999999999993</v>
      </c>
      <c r="I366" s="75">
        <f>+'ENERO 26'!I366+'FEBRERO 26'!I366+'MARZO 26'!I366</f>
        <v>13077.18</v>
      </c>
      <c r="J366" s="75">
        <f>+'ENERO 26'!J366+'FEBRERO 26'!J366+'MARZO 26'!J366</f>
        <v>2007.96</v>
      </c>
      <c r="K366" s="75">
        <f>+'ENERO 26'!K366+'FEBRERO 26'!K366+'MARZO 26'!K366</f>
        <v>1064.79</v>
      </c>
      <c r="L366" s="75">
        <f>+'ENERO 26'!L366+'FEBRERO 26'!L366+'MARZO 26'!L366</f>
        <v>0</v>
      </c>
      <c r="M366" s="75">
        <f>+'ENERO 26'!M366</f>
        <v>1914.04</v>
      </c>
      <c r="N366" s="75">
        <f>+'ENERO 26'!N366+'FEBRERO 26'!M366+'MARZO 26'!M366</f>
        <v>0</v>
      </c>
      <c r="O366" s="76">
        <f t="shared" si="5"/>
        <v>1267962.3099999998</v>
      </c>
    </row>
    <row r="367" spans="1:15" ht="15.6" x14ac:dyDescent="0.3">
      <c r="A367" s="38" t="s">
        <v>732</v>
      </c>
      <c r="B367" s="69" t="s">
        <v>733</v>
      </c>
      <c r="C367" s="75">
        <f>+'ENERO 26'!C367+'FEBRERO 26'!C367+'MARZO 26'!C367</f>
        <v>538406.66</v>
      </c>
      <c r="D367" s="75">
        <f>+'ENERO 26'!D367+'FEBRERO 26'!D367+'MARZO 26'!D367</f>
        <v>189037.41999999998</v>
      </c>
      <c r="E367" s="75">
        <f>+'ENERO 26'!E367+'FEBRERO 26'!E367+'MARZO 26'!E367</f>
        <v>6843.34</v>
      </c>
      <c r="F367" s="75">
        <f>+'ENERO 26'!F367+'FEBRERO 26'!F367+'MARZO 26'!F367</f>
        <v>29149.969999999998</v>
      </c>
      <c r="G367" s="75">
        <f>+'ENERO 26'!G367+'FEBRERO 26'!G367+'MARZO 26'!G367</f>
        <v>4426.6000000000004</v>
      </c>
      <c r="H367" s="75">
        <f>+'ENERO 26'!H367+'FEBRERO 26'!H367+'MARZO 26'!H367</f>
        <v>3590.8500000000004</v>
      </c>
      <c r="I367" s="75">
        <f>+'ENERO 26'!I367+'FEBRERO 26'!I367+'MARZO 26'!I367</f>
        <v>6639.24</v>
      </c>
      <c r="J367" s="75">
        <f>+'ENERO 26'!J367+'FEBRERO 26'!J367+'MARZO 26'!J367</f>
        <v>1256.04</v>
      </c>
      <c r="K367" s="75">
        <f>+'ENERO 26'!K367+'FEBRERO 26'!K367+'MARZO 26'!K367</f>
        <v>717.61</v>
      </c>
      <c r="L367" s="75">
        <f>+'ENERO 26'!L367+'FEBRERO 26'!L367+'MARZO 26'!L367</f>
        <v>17524</v>
      </c>
      <c r="M367" s="75">
        <f>+'ENERO 26'!M367</f>
        <v>1639.43</v>
      </c>
      <c r="N367" s="75">
        <f>+'ENERO 26'!N367+'FEBRERO 26'!M367+'MARZO 26'!M367</f>
        <v>0</v>
      </c>
      <c r="O367" s="76">
        <f t="shared" si="5"/>
        <v>799231.16</v>
      </c>
    </row>
    <row r="368" spans="1:15" ht="15.6" x14ac:dyDescent="0.3">
      <c r="A368" s="38" t="s">
        <v>734</v>
      </c>
      <c r="B368" s="69" t="s">
        <v>735</v>
      </c>
      <c r="C368" s="75">
        <f>+'ENERO 26'!C368+'FEBRERO 26'!C368+'MARZO 26'!C368</f>
        <v>1393917.6099999999</v>
      </c>
      <c r="D368" s="75">
        <f>+'ENERO 26'!D368+'FEBRERO 26'!D368+'MARZO 26'!D368</f>
        <v>427951.62</v>
      </c>
      <c r="E368" s="75">
        <f>+'ENERO 26'!E368+'FEBRERO 26'!E368+'MARZO 26'!E368</f>
        <v>16369.09</v>
      </c>
      <c r="F368" s="75">
        <f>+'ENERO 26'!F368+'FEBRERO 26'!F368+'MARZO 26'!F368</f>
        <v>76223.83</v>
      </c>
      <c r="G368" s="75">
        <f>+'ENERO 26'!G368+'FEBRERO 26'!G368+'MARZO 26'!G368</f>
        <v>27490.050000000003</v>
      </c>
      <c r="H368" s="75">
        <f>+'ENERO 26'!H368+'FEBRERO 26'!H368+'MARZO 26'!H368</f>
        <v>10280.5</v>
      </c>
      <c r="I368" s="75">
        <f>+'ENERO 26'!I368+'FEBRERO 26'!I368+'MARZO 26'!I368</f>
        <v>28280.33</v>
      </c>
      <c r="J368" s="75">
        <f>+'ENERO 26'!J368+'FEBRERO 26'!J368+'MARZO 26'!J368</f>
        <v>2517.7200000000003</v>
      </c>
      <c r="K368" s="75">
        <f>+'ENERO 26'!K368+'FEBRERO 26'!K368+'MARZO 26'!K368</f>
        <v>2428.25</v>
      </c>
      <c r="L368" s="75">
        <f>+'ENERO 26'!L368+'FEBRERO 26'!L368+'MARZO 26'!L368</f>
        <v>5987</v>
      </c>
      <c r="M368" s="75">
        <f>+'ENERO 26'!M368</f>
        <v>2334.59</v>
      </c>
      <c r="N368" s="75">
        <f>+'ENERO 26'!N368+'FEBRERO 26'!M368+'MARZO 26'!M368</f>
        <v>0</v>
      </c>
      <c r="O368" s="76">
        <f t="shared" si="5"/>
        <v>1993780.5900000003</v>
      </c>
    </row>
    <row r="369" spans="1:15" ht="15.6" x14ac:dyDescent="0.3">
      <c r="A369" s="38" t="s">
        <v>736</v>
      </c>
      <c r="B369" s="69" t="s">
        <v>737</v>
      </c>
      <c r="C369" s="75">
        <f>+'ENERO 26'!C369+'FEBRERO 26'!C369+'MARZO 26'!C369</f>
        <v>414829.06</v>
      </c>
      <c r="D369" s="75">
        <f>+'ENERO 26'!D369+'FEBRERO 26'!D369+'MARZO 26'!D369</f>
        <v>180588.15000000002</v>
      </c>
      <c r="E369" s="75">
        <f>+'ENERO 26'!E369+'FEBRERO 26'!E369+'MARZO 26'!E369</f>
        <v>6310.71</v>
      </c>
      <c r="F369" s="75">
        <f>+'ENERO 26'!F369+'FEBRERO 26'!F369+'MARZO 26'!F369</f>
        <v>23068.62</v>
      </c>
      <c r="G369" s="75">
        <f>+'ENERO 26'!G369+'FEBRERO 26'!G369+'MARZO 26'!G369</f>
        <v>5757.24</v>
      </c>
      <c r="H369" s="75">
        <f>+'ENERO 26'!H369+'FEBRERO 26'!H369+'MARZO 26'!H369</f>
        <v>2372.0500000000002</v>
      </c>
      <c r="I369" s="75">
        <f>+'ENERO 26'!I369+'FEBRERO 26'!I369+'MARZO 26'!I369</f>
        <v>4610.53</v>
      </c>
      <c r="J369" s="75">
        <f>+'ENERO 26'!J369+'FEBRERO 26'!J369+'MARZO 26'!J369</f>
        <v>1347.81</v>
      </c>
      <c r="K369" s="75">
        <f>+'ENERO 26'!K369+'FEBRERO 26'!K369+'MARZO 26'!K369</f>
        <v>308.63</v>
      </c>
      <c r="L369" s="75">
        <f>+'ENERO 26'!L369+'FEBRERO 26'!L369+'MARZO 26'!L369</f>
        <v>0</v>
      </c>
      <c r="M369" s="75">
        <f>+'ENERO 26'!M369</f>
        <v>1678.51</v>
      </c>
      <c r="N369" s="75">
        <f>+'ENERO 26'!N369+'FEBRERO 26'!M369+'MARZO 26'!M369</f>
        <v>0</v>
      </c>
      <c r="O369" s="76">
        <f t="shared" si="5"/>
        <v>640871.31000000006</v>
      </c>
    </row>
    <row r="370" spans="1:15" ht="15.6" x14ac:dyDescent="0.3">
      <c r="A370" s="38" t="s">
        <v>738</v>
      </c>
      <c r="B370" s="69" t="s">
        <v>739</v>
      </c>
      <c r="C370" s="75">
        <f>+'ENERO 26'!C370+'FEBRERO 26'!C370+'MARZO 26'!C370</f>
        <v>698541.09000000008</v>
      </c>
      <c r="D370" s="75">
        <f>+'ENERO 26'!D370+'FEBRERO 26'!D370+'MARZO 26'!D370</f>
        <v>215451.08</v>
      </c>
      <c r="E370" s="75">
        <f>+'ENERO 26'!E370+'FEBRERO 26'!E370+'MARZO 26'!E370</f>
        <v>8380.52</v>
      </c>
      <c r="F370" s="75">
        <f>+'ENERO 26'!F370+'FEBRERO 26'!F370+'MARZO 26'!F370</f>
        <v>37596.159999999996</v>
      </c>
      <c r="G370" s="75">
        <f>+'ENERO 26'!G370+'FEBRERO 26'!G370+'MARZO 26'!G370</f>
        <v>10244.86</v>
      </c>
      <c r="H370" s="75">
        <f>+'ENERO 26'!H370+'FEBRERO 26'!H370+'MARZO 26'!H370</f>
        <v>4859.8500000000004</v>
      </c>
      <c r="I370" s="75">
        <f>+'ENERO 26'!I370+'FEBRERO 26'!I370+'MARZO 26'!I370</f>
        <v>11541.439999999999</v>
      </c>
      <c r="J370" s="75">
        <f>+'ENERO 26'!J370+'FEBRERO 26'!J370+'MARZO 26'!J370</f>
        <v>1409.76</v>
      </c>
      <c r="K370" s="75">
        <f>+'ENERO 26'!K370+'FEBRERO 26'!K370+'MARZO 26'!K370</f>
        <v>1055.28</v>
      </c>
      <c r="L370" s="75">
        <f>+'ENERO 26'!L370+'FEBRERO 26'!L370+'MARZO 26'!L370</f>
        <v>9231</v>
      </c>
      <c r="M370" s="75">
        <f>+'ENERO 26'!M370</f>
        <v>1817.79</v>
      </c>
      <c r="N370" s="75">
        <f>+'ENERO 26'!N370+'FEBRERO 26'!M370+'MARZO 26'!M370</f>
        <v>0</v>
      </c>
      <c r="O370" s="76">
        <f t="shared" si="5"/>
        <v>1000128.8300000001</v>
      </c>
    </row>
    <row r="371" spans="1:15" ht="15.6" x14ac:dyDescent="0.3">
      <c r="A371" s="38" t="s">
        <v>740</v>
      </c>
      <c r="B371" s="69" t="s">
        <v>741</v>
      </c>
      <c r="C371" s="75">
        <f>+'ENERO 26'!C371+'FEBRERO 26'!C371+'MARZO 26'!C371</f>
        <v>913896.7</v>
      </c>
      <c r="D371" s="75">
        <f>+'ENERO 26'!D371+'FEBRERO 26'!D371+'MARZO 26'!D371</f>
        <v>391071.93</v>
      </c>
      <c r="E371" s="75">
        <f>+'ENERO 26'!E371+'FEBRERO 26'!E371+'MARZO 26'!E371</f>
        <v>10863.080000000002</v>
      </c>
      <c r="F371" s="75">
        <f>+'ENERO 26'!F371+'FEBRERO 26'!F371+'MARZO 26'!F371</f>
        <v>49970.07</v>
      </c>
      <c r="G371" s="75">
        <f>+'ENERO 26'!G371+'FEBRERO 26'!G371+'MARZO 26'!G371</f>
        <v>18214.28</v>
      </c>
      <c r="H371" s="75">
        <f>+'ENERO 26'!H371+'FEBRERO 26'!H371+'MARZO 26'!H371</f>
        <v>6672.7300000000005</v>
      </c>
      <c r="I371" s="75">
        <f>+'ENERO 26'!I371+'FEBRERO 26'!I371+'MARZO 26'!I371</f>
        <v>18488</v>
      </c>
      <c r="J371" s="75">
        <f>+'ENERO 26'!J371+'FEBRERO 26'!J371+'MARZO 26'!J371</f>
        <v>1734.3600000000001</v>
      </c>
      <c r="K371" s="75">
        <f>+'ENERO 26'!K371+'FEBRERO 26'!K371+'MARZO 26'!K371</f>
        <v>1551.52</v>
      </c>
      <c r="L371" s="75">
        <f>+'ENERO 26'!L371+'FEBRERO 26'!L371+'MARZO 26'!L371</f>
        <v>57933</v>
      </c>
      <c r="M371" s="75">
        <f>+'ENERO 26'!M371</f>
        <v>2063.09</v>
      </c>
      <c r="N371" s="75">
        <f>+'ENERO 26'!N371+'FEBRERO 26'!M371+'MARZO 26'!M371</f>
        <v>0</v>
      </c>
      <c r="O371" s="76">
        <f t="shared" si="5"/>
        <v>1472458.7600000002</v>
      </c>
    </row>
    <row r="372" spans="1:15" ht="15.6" x14ac:dyDescent="0.3">
      <c r="A372" s="38" t="s">
        <v>742</v>
      </c>
      <c r="B372" s="69" t="s">
        <v>743</v>
      </c>
      <c r="C372" s="75">
        <f>+'ENERO 26'!C372+'FEBRERO 26'!C372+'MARZO 26'!C372</f>
        <v>4066315.8200000003</v>
      </c>
      <c r="D372" s="75">
        <f>+'ENERO 26'!D372+'FEBRERO 26'!D372+'MARZO 26'!D372</f>
        <v>1491885.4300000002</v>
      </c>
      <c r="E372" s="75">
        <f>+'ENERO 26'!E372+'FEBRERO 26'!E372+'MARZO 26'!E372</f>
        <v>43598.81</v>
      </c>
      <c r="F372" s="75">
        <f>+'ENERO 26'!F372+'FEBRERO 26'!F372+'MARZO 26'!F372</f>
        <v>215916.38</v>
      </c>
      <c r="G372" s="75">
        <f>+'ENERO 26'!G372+'FEBRERO 26'!G372+'MARZO 26'!G372</f>
        <v>128653.18000000002</v>
      </c>
      <c r="H372" s="75">
        <f>+'ENERO 26'!H372+'FEBRERO 26'!H372+'MARZO 26'!H372</f>
        <v>30214.5</v>
      </c>
      <c r="I372" s="75">
        <f>+'ENERO 26'!I372+'FEBRERO 26'!I372+'MARZO 26'!I372</f>
        <v>106594.25</v>
      </c>
      <c r="J372" s="75">
        <f>+'ENERO 26'!J372+'FEBRERO 26'!J372+'MARZO 26'!J372</f>
        <v>6042.12</v>
      </c>
      <c r="K372" s="75">
        <f>+'ENERO 26'!K372+'FEBRERO 26'!K372+'MARZO 26'!K372</f>
        <v>7343.66</v>
      </c>
      <c r="L372" s="75">
        <f>+'ENERO 26'!L372+'FEBRERO 26'!L372+'MARZO 26'!L372</f>
        <v>411041</v>
      </c>
      <c r="M372" s="75">
        <f>+'ENERO 26'!M372</f>
        <v>5384.83</v>
      </c>
      <c r="N372" s="75">
        <f>+'ENERO 26'!N372+'FEBRERO 26'!M372+'MARZO 26'!M372</f>
        <v>0</v>
      </c>
      <c r="O372" s="76">
        <f t="shared" si="5"/>
        <v>6512989.9799999995</v>
      </c>
    </row>
    <row r="373" spans="1:15" ht="15.6" x14ac:dyDescent="0.3">
      <c r="A373" s="38" t="s">
        <v>744</v>
      </c>
      <c r="B373" s="69" t="s">
        <v>745</v>
      </c>
      <c r="C373" s="75">
        <f>+'ENERO 26'!C373+'FEBRERO 26'!C373+'MARZO 26'!C373</f>
        <v>729624.6</v>
      </c>
      <c r="D373" s="75">
        <f>+'ENERO 26'!D373+'FEBRERO 26'!D373+'MARZO 26'!D373</f>
        <v>204691.61000000002</v>
      </c>
      <c r="E373" s="75">
        <f>+'ENERO 26'!E373+'FEBRERO 26'!E373+'MARZO 26'!E373</f>
        <v>8088.829999999999</v>
      </c>
      <c r="F373" s="75">
        <f>+'ENERO 26'!F373+'FEBRERO 26'!F373+'MARZO 26'!F373</f>
        <v>40078.460000000006</v>
      </c>
      <c r="G373" s="75">
        <f>+'ENERO 26'!G373+'FEBRERO 26'!G373+'MARZO 26'!G373</f>
        <v>7251.6</v>
      </c>
      <c r="H373" s="75">
        <f>+'ENERO 26'!H373+'FEBRERO 26'!H373+'MARZO 26'!H373</f>
        <v>5706.7000000000007</v>
      </c>
      <c r="I373" s="75">
        <f>+'ENERO 26'!I373+'FEBRERO 26'!I373+'MARZO 26'!I373</f>
        <v>12755.52</v>
      </c>
      <c r="J373" s="75">
        <f>+'ENERO 26'!J373+'FEBRERO 26'!J373+'MARZO 26'!J373</f>
        <v>1078.56</v>
      </c>
      <c r="K373" s="75">
        <f>+'ENERO 26'!K373+'FEBRERO 26'!K373+'MARZO 26'!K373</f>
        <v>1460.4099999999999</v>
      </c>
      <c r="L373" s="75">
        <f>+'ENERO 26'!L373+'FEBRERO 26'!L373+'MARZO 26'!L373</f>
        <v>13781</v>
      </c>
      <c r="M373" s="75">
        <f>+'ENERO 26'!M373</f>
        <v>1727.16</v>
      </c>
      <c r="N373" s="75">
        <f>+'ENERO 26'!N373+'FEBRERO 26'!M373+'MARZO 26'!M373</f>
        <v>0</v>
      </c>
      <c r="O373" s="76">
        <f t="shared" si="5"/>
        <v>1026244.45</v>
      </c>
    </row>
    <row r="374" spans="1:15" ht="15.6" x14ac:dyDescent="0.3">
      <c r="A374" s="38" t="s">
        <v>746</v>
      </c>
      <c r="B374" s="69" t="s">
        <v>747</v>
      </c>
      <c r="C374" s="75">
        <f>+'ENERO 26'!C374+'FEBRERO 26'!C374+'MARZO 26'!C374</f>
        <v>1668127.99</v>
      </c>
      <c r="D374" s="75">
        <f>+'ENERO 26'!D374+'FEBRERO 26'!D374+'MARZO 26'!D374</f>
        <v>620854.62</v>
      </c>
      <c r="E374" s="75">
        <f>+'ENERO 26'!E374+'FEBRERO 26'!E374+'MARZO 26'!E374</f>
        <v>18188.370000000003</v>
      </c>
      <c r="F374" s="75">
        <f>+'ENERO 26'!F374+'FEBRERO 26'!F374+'MARZO 26'!F374</f>
        <v>87831</v>
      </c>
      <c r="G374" s="75">
        <f>+'ENERO 26'!G374+'FEBRERO 26'!G374+'MARZO 26'!G374</f>
        <v>25654.71</v>
      </c>
      <c r="H374" s="75">
        <f>+'ENERO 26'!H374+'FEBRERO 26'!H374+'MARZO 26'!H374</f>
        <v>12157.82</v>
      </c>
      <c r="I374" s="75">
        <f>+'ENERO 26'!I374+'FEBRERO 26'!I374+'MARZO 26'!I374</f>
        <v>30111.239999999998</v>
      </c>
      <c r="J374" s="75">
        <f>+'ENERO 26'!J374+'FEBRERO 26'!J374+'MARZO 26'!J374</f>
        <v>3179.25</v>
      </c>
      <c r="K374" s="75">
        <f>+'ENERO 26'!K374+'FEBRERO 26'!K374+'MARZO 26'!K374</f>
        <v>2864.44</v>
      </c>
      <c r="L374" s="75">
        <f>+'ENERO 26'!L374+'FEBRERO 26'!L374+'MARZO 26'!L374</f>
        <v>26815</v>
      </c>
      <c r="M374" s="75">
        <f>+'ENERO 26'!M374</f>
        <v>2271.1799999999998</v>
      </c>
      <c r="N374" s="75">
        <f>+'ENERO 26'!N374+'FEBRERO 26'!M374+'MARZO 26'!M374</f>
        <v>0</v>
      </c>
      <c r="O374" s="76">
        <f t="shared" si="5"/>
        <v>2498055.62</v>
      </c>
    </row>
    <row r="375" spans="1:15" ht="15.6" x14ac:dyDescent="0.3">
      <c r="A375" s="38" t="s">
        <v>748</v>
      </c>
      <c r="B375" s="69" t="s">
        <v>749</v>
      </c>
      <c r="C375" s="75">
        <f>+'ENERO 26'!C375+'FEBRERO 26'!C375+'MARZO 26'!C375</f>
        <v>1162339.44</v>
      </c>
      <c r="D375" s="75">
        <f>+'ENERO 26'!D375+'FEBRERO 26'!D375+'MARZO 26'!D375</f>
        <v>654348.32999999996</v>
      </c>
      <c r="E375" s="75">
        <f>+'ENERO 26'!E375+'FEBRERO 26'!E375+'MARZO 26'!E375</f>
        <v>13950.75</v>
      </c>
      <c r="F375" s="75">
        <f>+'ENERO 26'!F375+'FEBRERO 26'!F375+'MARZO 26'!F375</f>
        <v>63072.860000000008</v>
      </c>
      <c r="G375" s="75">
        <f>+'ENERO 26'!G375+'FEBRERO 26'!G375+'MARZO 26'!G375</f>
        <v>32353.78</v>
      </c>
      <c r="H375" s="75">
        <f>+'ENERO 26'!H375+'FEBRERO 26'!H375+'MARZO 26'!H375</f>
        <v>8247.09</v>
      </c>
      <c r="I375" s="75">
        <f>+'ENERO 26'!I375+'FEBRERO 26'!I375+'MARZO 26'!I375</f>
        <v>26423.96</v>
      </c>
      <c r="J375" s="75">
        <f>+'ENERO 26'!J375+'FEBRERO 26'!J375+'MARZO 26'!J375</f>
        <v>2289.3000000000002</v>
      </c>
      <c r="K375" s="75">
        <f>+'ENERO 26'!K375+'FEBRERO 26'!K375+'MARZO 26'!K375</f>
        <v>1841.37</v>
      </c>
      <c r="L375" s="75">
        <f>+'ENERO 26'!L375+'FEBRERO 26'!L375+'MARZO 26'!L375</f>
        <v>23363</v>
      </c>
      <c r="M375" s="75">
        <f>+'ENERO 26'!M375</f>
        <v>2459.52</v>
      </c>
      <c r="N375" s="75">
        <f>+'ENERO 26'!N375+'FEBRERO 26'!M375+'MARZO 26'!M375</f>
        <v>0</v>
      </c>
      <c r="O375" s="76">
        <f t="shared" si="5"/>
        <v>1990689.4000000004</v>
      </c>
    </row>
    <row r="376" spans="1:15" ht="15.6" x14ac:dyDescent="0.3">
      <c r="A376" s="38" t="s">
        <v>750</v>
      </c>
      <c r="B376" s="69" t="s">
        <v>751</v>
      </c>
      <c r="C376" s="75">
        <f>+'ENERO 26'!C376+'FEBRERO 26'!C376+'MARZO 26'!C376</f>
        <v>1232202</v>
      </c>
      <c r="D376" s="75">
        <f>+'ENERO 26'!D376+'FEBRERO 26'!D376+'MARZO 26'!D376</f>
        <v>562149.79</v>
      </c>
      <c r="E376" s="75">
        <f>+'ENERO 26'!E376+'FEBRERO 26'!E376+'MARZO 26'!E376</f>
        <v>17036.240000000002</v>
      </c>
      <c r="F376" s="75">
        <f>+'ENERO 26'!F376+'FEBRERO 26'!F376+'MARZO 26'!F376</f>
        <v>68202.73</v>
      </c>
      <c r="G376" s="75">
        <f>+'ENERO 26'!G376+'FEBRERO 26'!G376+'MARZO 26'!G376</f>
        <v>14255.89</v>
      </c>
      <c r="H376" s="75">
        <f>+'ENERO 26'!H376+'FEBRERO 26'!H376+'MARZO 26'!H376</f>
        <v>7865.3700000000008</v>
      </c>
      <c r="I376" s="75">
        <f>+'ENERO 26'!I376+'FEBRERO 26'!I376+'MARZO 26'!I376</f>
        <v>15661.72</v>
      </c>
      <c r="J376" s="75">
        <f>+'ENERO 26'!J376+'FEBRERO 26'!J376+'MARZO 26'!J376</f>
        <v>3168.1499999999996</v>
      </c>
      <c r="K376" s="75">
        <f>+'ENERO 26'!K376+'FEBRERO 26'!K376+'MARZO 26'!K376</f>
        <v>1413.04</v>
      </c>
      <c r="L376" s="75">
        <f>+'ENERO 26'!L376+'FEBRERO 26'!L376+'MARZO 26'!L376</f>
        <v>66593</v>
      </c>
      <c r="M376" s="75">
        <f>+'ENERO 26'!M376</f>
        <v>1936.7</v>
      </c>
      <c r="N376" s="75">
        <f>+'ENERO 26'!N376+'FEBRERO 26'!M376+'MARZO 26'!M376</f>
        <v>0</v>
      </c>
      <c r="O376" s="76">
        <f t="shared" si="5"/>
        <v>1990484.63</v>
      </c>
    </row>
    <row r="377" spans="1:15" ht="15.6" x14ac:dyDescent="0.3">
      <c r="A377" s="38" t="s">
        <v>752</v>
      </c>
      <c r="B377" s="69" t="s">
        <v>753</v>
      </c>
      <c r="C377" s="75">
        <f>+'ENERO 26'!C377+'FEBRERO 26'!C377+'MARZO 26'!C377</f>
        <v>616141.80000000005</v>
      </c>
      <c r="D377" s="75">
        <f>+'ENERO 26'!D377+'FEBRERO 26'!D377+'MARZO 26'!D377</f>
        <v>243482.99000000002</v>
      </c>
      <c r="E377" s="75">
        <f>+'ENERO 26'!E377+'FEBRERO 26'!E377+'MARZO 26'!E377</f>
        <v>7464.37</v>
      </c>
      <c r="F377" s="75">
        <f>+'ENERO 26'!F377+'FEBRERO 26'!F377+'MARZO 26'!F377</f>
        <v>33843.96</v>
      </c>
      <c r="G377" s="75">
        <f>+'ENERO 26'!G377+'FEBRERO 26'!G377+'MARZO 26'!G377</f>
        <v>14960.330000000002</v>
      </c>
      <c r="H377" s="75">
        <f>+'ENERO 26'!H377+'FEBRERO 26'!H377+'MARZO 26'!H377</f>
        <v>4463.07</v>
      </c>
      <c r="I377" s="75">
        <f>+'ENERO 26'!I377+'FEBRERO 26'!I377+'MARZO 26'!I377</f>
        <v>13552.73</v>
      </c>
      <c r="J377" s="75">
        <f>+'ENERO 26'!J377+'FEBRERO 26'!J377+'MARZO 26'!J377</f>
        <v>1197.48</v>
      </c>
      <c r="K377" s="75">
        <f>+'ENERO 26'!K377+'FEBRERO 26'!K377+'MARZO 26'!K377</f>
        <v>1022.3</v>
      </c>
      <c r="L377" s="75">
        <f>+'ENERO 26'!L377+'FEBRERO 26'!L377+'MARZO 26'!L377</f>
        <v>17180</v>
      </c>
      <c r="M377" s="75">
        <f>+'ENERO 26'!M377</f>
        <v>1962.9</v>
      </c>
      <c r="N377" s="75">
        <f>+'ENERO 26'!N377+'FEBRERO 26'!M377+'MARZO 26'!M377</f>
        <v>0</v>
      </c>
      <c r="O377" s="76">
        <f t="shared" si="5"/>
        <v>955271.92999999993</v>
      </c>
    </row>
    <row r="378" spans="1:15" ht="15.6" x14ac:dyDescent="0.3">
      <c r="A378" s="38" t="s">
        <v>754</v>
      </c>
      <c r="B378" s="69" t="s">
        <v>755</v>
      </c>
      <c r="C378" s="75">
        <f>+'ENERO 26'!C378+'FEBRERO 26'!C378+'MARZO 26'!C378</f>
        <v>487243.15</v>
      </c>
      <c r="D378" s="75">
        <f>+'ENERO 26'!D378+'FEBRERO 26'!D378+'MARZO 26'!D378</f>
        <v>179929.42</v>
      </c>
      <c r="E378" s="75">
        <f>+'ENERO 26'!E378+'FEBRERO 26'!E378+'MARZO 26'!E378</f>
        <v>5744.15</v>
      </c>
      <c r="F378" s="75">
        <f>+'ENERO 26'!F378+'FEBRERO 26'!F378+'MARZO 26'!F378</f>
        <v>25644.239999999998</v>
      </c>
      <c r="G378" s="75">
        <f>+'ENERO 26'!G378+'FEBRERO 26'!G378+'MARZO 26'!G378</f>
        <v>4505.99</v>
      </c>
      <c r="H378" s="75">
        <f>+'ENERO 26'!H378+'FEBRERO 26'!H378+'MARZO 26'!H378</f>
        <v>3259.6800000000003</v>
      </c>
      <c r="I378" s="75">
        <f>+'ENERO 26'!I378+'FEBRERO 26'!I378+'MARZO 26'!I378</f>
        <v>6412.8499999999995</v>
      </c>
      <c r="J378" s="75">
        <f>+'ENERO 26'!J378+'FEBRERO 26'!J378+'MARZO 26'!J378</f>
        <v>994.41000000000008</v>
      </c>
      <c r="K378" s="75">
        <f>+'ENERO 26'!K378+'FEBRERO 26'!K378+'MARZO 26'!K378</f>
        <v>669.98</v>
      </c>
      <c r="L378" s="75">
        <f>+'ENERO 26'!L378+'FEBRERO 26'!L378+'MARZO 26'!L378</f>
        <v>8712</v>
      </c>
      <c r="M378" s="75">
        <f>+'ENERO 26'!M378</f>
        <v>1644.63</v>
      </c>
      <c r="N378" s="75">
        <f>+'ENERO 26'!N378+'FEBRERO 26'!M378+'MARZO 26'!M378</f>
        <v>0</v>
      </c>
      <c r="O378" s="76">
        <f t="shared" si="5"/>
        <v>724760.50000000012</v>
      </c>
    </row>
    <row r="379" spans="1:15" ht="15.6" x14ac:dyDescent="0.3">
      <c r="A379" s="38" t="s">
        <v>756</v>
      </c>
      <c r="B379" s="69" t="s">
        <v>757</v>
      </c>
      <c r="C379" s="75">
        <f>+'ENERO 26'!C379+'FEBRERO 26'!C379+'MARZO 26'!C379</f>
        <v>450520.89</v>
      </c>
      <c r="D379" s="75">
        <f>+'ENERO 26'!D379+'FEBRERO 26'!D379+'MARZO 26'!D379</f>
        <v>173580.09</v>
      </c>
      <c r="E379" s="75">
        <f>+'ENERO 26'!E379+'FEBRERO 26'!E379+'MARZO 26'!E379</f>
        <v>6333</v>
      </c>
      <c r="F379" s="75">
        <f>+'ENERO 26'!F379+'FEBRERO 26'!F379+'MARZO 26'!F379</f>
        <v>24197.57</v>
      </c>
      <c r="G379" s="75">
        <f>+'ENERO 26'!G379+'FEBRERO 26'!G379+'MARZO 26'!G379</f>
        <v>6851.5599999999995</v>
      </c>
      <c r="H379" s="75">
        <f>+'ENERO 26'!H379+'FEBRERO 26'!H379+'MARZO 26'!H379</f>
        <v>2604.29</v>
      </c>
      <c r="I379" s="75">
        <f>+'ENERO 26'!I379+'FEBRERO 26'!I379+'MARZO 26'!I379</f>
        <v>5495.8099999999995</v>
      </c>
      <c r="J379" s="75">
        <f>+'ENERO 26'!J379+'FEBRERO 26'!J379+'MARZO 26'!J379</f>
        <v>1351.83</v>
      </c>
      <c r="K379" s="75">
        <f>+'ENERO 26'!K379+'FEBRERO 26'!K379+'MARZO 26'!K379</f>
        <v>366.61</v>
      </c>
      <c r="L379" s="75">
        <f>+'ENERO 26'!L379+'FEBRERO 26'!L379+'MARZO 26'!L379</f>
        <v>0</v>
      </c>
      <c r="M379" s="75">
        <f>+'ENERO 26'!M379</f>
        <v>1711.98</v>
      </c>
      <c r="N379" s="75">
        <f>+'ENERO 26'!N379+'FEBRERO 26'!M379+'MARZO 26'!M379</f>
        <v>0</v>
      </c>
      <c r="O379" s="76">
        <f t="shared" si="5"/>
        <v>673013.63</v>
      </c>
    </row>
    <row r="380" spans="1:15" ht="15.6" x14ac:dyDescent="0.3">
      <c r="A380" s="38" t="s">
        <v>758</v>
      </c>
      <c r="B380" s="69" t="s">
        <v>759</v>
      </c>
      <c r="C380" s="75">
        <f>+'ENERO 26'!C380+'FEBRERO 26'!C380+'MARZO 26'!C380</f>
        <v>605249.83000000007</v>
      </c>
      <c r="D380" s="75">
        <f>+'ENERO 26'!D380+'FEBRERO 26'!D380+'MARZO 26'!D380</f>
        <v>197428.94999999998</v>
      </c>
      <c r="E380" s="75">
        <f>+'ENERO 26'!E380+'FEBRERO 26'!E380+'MARZO 26'!E380</f>
        <v>8353.9699999999993</v>
      </c>
      <c r="F380" s="75">
        <f>+'ENERO 26'!F380+'FEBRERO 26'!F380+'MARZO 26'!F380</f>
        <v>33260.86</v>
      </c>
      <c r="G380" s="75">
        <f>+'ENERO 26'!G380+'FEBRERO 26'!G380+'MARZO 26'!G380</f>
        <v>9300.8700000000008</v>
      </c>
      <c r="H380" s="75">
        <f>+'ENERO 26'!H380+'FEBRERO 26'!H380+'MARZO 26'!H380</f>
        <v>3812.19</v>
      </c>
      <c r="I380" s="75">
        <f>+'ENERO 26'!I380+'FEBRERO 26'!I380+'MARZO 26'!I380</f>
        <v>8468.6899999999987</v>
      </c>
      <c r="J380" s="75">
        <f>+'ENERO 26'!J380+'FEBRERO 26'!J380+'MARZO 26'!J380</f>
        <v>1625.88</v>
      </c>
      <c r="K380" s="75">
        <f>+'ENERO 26'!K380+'FEBRERO 26'!K380+'MARZO 26'!K380</f>
        <v>665.74</v>
      </c>
      <c r="L380" s="75">
        <f>+'ENERO 26'!L380+'FEBRERO 26'!L380+'MARZO 26'!L380</f>
        <v>2149</v>
      </c>
      <c r="M380" s="75">
        <f>+'ENERO 26'!M380</f>
        <v>1780.58</v>
      </c>
      <c r="N380" s="75">
        <f>+'ENERO 26'!N380+'FEBRERO 26'!M380+'MARZO 26'!M380</f>
        <v>0</v>
      </c>
      <c r="O380" s="76">
        <f t="shared" si="5"/>
        <v>872096.55999999982</v>
      </c>
    </row>
    <row r="381" spans="1:15" ht="15.6" x14ac:dyDescent="0.3">
      <c r="A381" s="38" t="s">
        <v>760</v>
      </c>
      <c r="B381" s="69" t="s">
        <v>761</v>
      </c>
      <c r="C381" s="75">
        <f>+'ENERO 26'!C381+'FEBRERO 26'!C381+'MARZO 26'!C381</f>
        <v>282419.38</v>
      </c>
      <c r="D381" s="75">
        <f>+'ENERO 26'!D381+'FEBRERO 26'!D381+'MARZO 26'!D381</f>
        <v>146749.45000000001</v>
      </c>
      <c r="E381" s="75">
        <f>+'ENERO 26'!E381+'FEBRERO 26'!E381+'MARZO 26'!E381</f>
        <v>4391.4400000000005</v>
      </c>
      <c r="F381" s="75">
        <f>+'ENERO 26'!F381+'FEBRERO 26'!F381+'MARZO 26'!F381</f>
        <v>15903.539999999999</v>
      </c>
      <c r="G381" s="75">
        <f>+'ENERO 26'!G381+'FEBRERO 26'!G381+'MARZO 26'!G381</f>
        <v>2802.91</v>
      </c>
      <c r="H381" s="75">
        <f>+'ENERO 26'!H381+'FEBRERO 26'!H381+'MARZO 26'!H381</f>
        <v>1617.4999999999998</v>
      </c>
      <c r="I381" s="75">
        <f>+'ENERO 26'!I381+'FEBRERO 26'!I381+'MARZO 26'!I381</f>
        <v>2625.88</v>
      </c>
      <c r="J381" s="75">
        <f>+'ENERO 26'!J381+'FEBRERO 26'!J381+'MARZO 26'!J381</f>
        <v>921.69</v>
      </c>
      <c r="K381" s="75">
        <f>+'ENERO 26'!K381+'FEBRERO 26'!K381+'MARZO 26'!K381</f>
        <v>208.93</v>
      </c>
      <c r="L381" s="75">
        <f>+'ENERO 26'!L381+'FEBRERO 26'!L381+'MARZO 26'!L381</f>
        <v>0</v>
      </c>
      <c r="M381" s="75">
        <f>+'ENERO 26'!M381</f>
        <v>1590.79</v>
      </c>
      <c r="N381" s="75">
        <f>+'ENERO 26'!N381+'FEBRERO 26'!M381+'MARZO 26'!M381</f>
        <v>0</v>
      </c>
      <c r="O381" s="76">
        <f t="shared" si="5"/>
        <v>459231.50999999995</v>
      </c>
    </row>
    <row r="382" spans="1:15" ht="15.6" x14ac:dyDescent="0.3">
      <c r="A382" s="38" t="s">
        <v>762</v>
      </c>
      <c r="B382" s="69" t="s">
        <v>763</v>
      </c>
      <c r="C382" s="75">
        <f>+'ENERO 26'!C382+'FEBRERO 26'!C382+'MARZO 26'!C382</f>
        <v>492185.75000000006</v>
      </c>
      <c r="D382" s="75">
        <f>+'ENERO 26'!D382+'FEBRERO 26'!D382+'MARZO 26'!D382</f>
        <v>203010.58000000002</v>
      </c>
      <c r="E382" s="75">
        <f>+'ENERO 26'!E382+'FEBRERO 26'!E382+'MARZO 26'!E382</f>
        <v>6591.72</v>
      </c>
      <c r="F382" s="75">
        <f>+'ENERO 26'!F382+'FEBRERO 26'!F382+'MARZO 26'!F382</f>
        <v>27133.25</v>
      </c>
      <c r="G382" s="75">
        <f>+'ENERO 26'!G382+'FEBRERO 26'!G382+'MARZO 26'!G382</f>
        <v>11678.119999999999</v>
      </c>
      <c r="H382" s="75">
        <f>+'ENERO 26'!H382+'FEBRERO 26'!H382+'MARZO 26'!H382</f>
        <v>3238.57</v>
      </c>
      <c r="I382" s="75">
        <f>+'ENERO 26'!I382+'FEBRERO 26'!I382+'MARZO 26'!I382</f>
        <v>9235.36</v>
      </c>
      <c r="J382" s="75">
        <f>+'ENERO 26'!J382+'FEBRERO 26'!J382+'MARZO 26'!J382</f>
        <v>1215.3600000000001</v>
      </c>
      <c r="K382" s="75">
        <f>+'ENERO 26'!K382+'FEBRERO 26'!K382+'MARZO 26'!K382</f>
        <v>621.98</v>
      </c>
      <c r="L382" s="75">
        <f>+'ENERO 26'!L382+'FEBRERO 26'!L382+'MARZO 26'!L382</f>
        <v>0</v>
      </c>
      <c r="M382" s="75">
        <f>+'ENERO 26'!M382</f>
        <v>1848.98</v>
      </c>
      <c r="N382" s="75">
        <f>+'ENERO 26'!N382+'FEBRERO 26'!M382+'MARZO 26'!M382</f>
        <v>0</v>
      </c>
      <c r="O382" s="76">
        <f t="shared" si="5"/>
        <v>756759.66999999993</v>
      </c>
    </row>
    <row r="383" spans="1:15" ht="15.6" x14ac:dyDescent="0.3">
      <c r="A383" s="38" t="s">
        <v>764</v>
      </c>
      <c r="B383" s="69" t="s">
        <v>765</v>
      </c>
      <c r="C383" s="75">
        <f>+'ENERO 26'!C383+'FEBRERO 26'!C383+'MARZO 26'!C383</f>
        <v>4069616.1100000003</v>
      </c>
      <c r="D383" s="75">
        <f>+'ENERO 26'!D383+'FEBRERO 26'!D383+'MARZO 26'!D383</f>
        <v>1405296.13</v>
      </c>
      <c r="E383" s="75">
        <f>+'ENERO 26'!E383+'FEBRERO 26'!E383+'MARZO 26'!E383</f>
        <v>38412.449999999997</v>
      </c>
      <c r="F383" s="75">
        <f>+'ENERO 26'!F383+'FEBRERO 26'!F383+'MARZO 26'!F383</f>
        <v>214557.79</v>
      </c>
      <c r="G383" s="75">
        <f>+'ENERO 26'!G383+'FEBRERO 26'!G383+'MARZO 26'!G383</f>
        <v>88075.16</v>
      </c>
      <c r="H383" s="75">
        <f>+'ENERO 26'!H383+'FEBRERO 26'!H383+'MARZO 26'!H383</f>
        <v>32755.239999999998</v>
      </c>
      <c r="I383" s="75">
        <f>+'ENERO 26'!I383+'FEBRERO 26'!I383+'MARZO 26'!I383</f>
        <v>98955.39</v>
      </c>
      <c r="J383" s="75">
        <f>+'ENERO 26'!J383+'FEBRERO 26'!J383+'MARZO 26'!J383</f>
        <v>4066.4700000000003</v>
      </c>
      <c r="K383" s="75">
        <f>+'ENERO 26'!K383+'FEBRERO 26'!K383+'MARZO 26'!K383</f>
        <v>8858.52</v>
      </c>
      <c r="L383" s="75">
        <f>+'ENERO 26'!L383+'FEBRERO 26'!L383+'MARZO 26'!L383</f>
        <v>0</v>
      </c>
      <c r="M383" s="75">
        <f>+'ENERO 26'!M383</f>
        <v>4251.05</v>
      </c>
      <c r="N383" s="75">
        <f>+'ENERO 26'!N383+'FEBRERO 26'!M383+'MARZO 26'!M383</f>
        <v>0</v>
      </c>
      <c r="O383" s="76">
        <f t="shared" si="5"/>
        <v>5964844.3099999996</v>
      </c>
    </row>
    <row r="384" spans="1:15" ht="15.6" x14ac:dyDescent="0.3">
      <c r="A384" s="38" t="s">
        <v>766</v>
      </c>
      <c r="B384" s="69" t="s">
        <v>767</v>
      </c>
      <c r="C384" s="75">
        <f>+'ENERO 26'!C384+'FEBRERO 26'!C384+'MARZO 26'!C384</f>
        <v>237771.25</v>
      </c>
      <c r="D384" s="75">
        <f>+'ENERO 26'!D384+'FEBRERO 26'!D384+'MARZO 26'!D384</f>
        <v>111126.88</v>
      </c>
      <c r="E384" s="75">
        <f>+'ENERO 26'!E384+'FEBRERO 26'!E384+'MARZO 26'!E384</f>
        <v>3586.97</v>
      </c>
      <c r="F384" s="75">
        <f>+'ENERO 26'!F384+'FEBRERO 26'!F384+'MARZO 26'!F384</f>
        <v>13187.93</v>
      </c>
      <c r="G384" s="75">
        <f>+'ENERO 26'!G384+'FEBRERO 26'!G384+'MARZO 26'!G384</f>
        <v>2517.1</v>
      </c>
      <c r="H384" s="75">
        <f>+'ENERO 26'!H384+'FEBRERO 26'!H384+'MARZO 26'!H384</f>
        <v>1363.0099999999998</v>
      </c>
      <c r="I384" s="75">
        <f>+'ENERO 26'!I384+'FEBRERO 26'!I384+'MARZO 26'!I384</f>
        <v>2320.5</v>
      </c>
      <c r="J384" s="75">
        <f>+'ENERO 26'!J384+'FEBRERO 26'!J384+'MARZO 26'!J384</f>
        <v>759.21</v>
      </c>
      <c r="K384" s="75">
        <f>+'ENERO 26'!K384+'FEBRERO 26'!K384+'MARZO 26'!K384</f>
        <v>180.24</v>
      </c>
      <c r="L384" s="75">
        <f>+'ENERO 26'!L384+'FEBRERO 26'!L384+'MARZO 26'!L384</f>
        <v>0</v>
      </c>
      <c r="M384" s="75">
        <f>+'ENERO 26'!M384</f>
        <v>1582.89</v>
      </c>
      <c r="N384" s="75">
        <f>+'ENERO 26'!N384+'FEBRERO 26'!M384+'MARZO 26'!M384</f>
        <v>0</v>
      </c>
      <c r="O384" s="76">
        <f t="shared" si="5"/>
        <v>374395.98</v>
      </c>
    </row>
    <row r="385" spans="1:15" ht="15.6" x14ac:dyDescent="0.3">
      <c r="A385" s="38" t="s">
        <v>768</v>
      </c>
      <c r="B385" s="69" t="s">
        <v>769</v>
      </c>
      <c r="C385" s="75">
        <f>+'ENERO 26'!C385+'FEBRERO 26'!C385+'MARZO 26'!C385</f>
        <v>2460268.7800000003</v>
      </c>
      <c r="D385" s="75">
        <f>+'ENERO 26'!D385+'FEBRERO 26'!D385+'MARZO 26'!D385</f>
        <v>458801.49</v>
      </c>
      <c r="E385" s="75">
        <f>+'ENERO 26'!E385+'FEBRERO 26'!E385+'MARZO 26'!E385</f>
        <v>28331.739999999998</v>
      </c>
      <c r="F385" s="75">
        <f>+'ENERO 26'!F385+'FEBRERO 26'!F385+'MARZO 26'!F385</f>
        <v>131956.37</v>
      </c>
      <c r="G385" s="75">
        <f>+'ENERO 26'!G385+'FEBRERO 26'!G385+'MARZO 26'!G385</f>
        <v>76234.25</v>
      </c>
      <c r="H385" s="75">
        <f>+'ENERO 26'!H385+'FEBRERO 26'!H385+'MARZO 26'!H385</f>
        <v>17652.309999999998</v>
      </c>
      <c r="I385" s="75">
        <f>+'ENERO 26'!I385+'FEBRERO 26'!I385+'MARZO 26'!I385</f>
        <v>60546.21</v>
      </c>
      <c r="J385" s="75">
        <f>+'ENERO 26'!J385+'FEBRERO 26'!J385+'MARZO 26'!J385</f>
        <v>4521.21</v>
      </c>
      <c r="K385" s="75">
        <f>+'ENERO 26'!K385+'FEBRERO 26'!K385+'MARZO 26'!K385</f>
        <v>4040.16</v>
      </c>
      <c r="L385" s="75">
        <f>+'ENERO 26'!L385+'FEBRERO 26'!L385+'MARZO 26'!L385</f>
        <v>80367</v>
      </c>
      <c r="M385" s="75">
        <f>+'ENERO 26'!M385</f>
        <v>3764.6</v>
      </c>
      <c r="N385" s="75">
        <f>+'ENERO 26'!N385+'FEBRERO 26'!M385+'MARZO 26'!M385</f>
        <v>0</v>
      </c>
      <c r="O385" s="76">
        <f t="shared" si="5"/>
        <v>3326484.120000001</v>
      </c>
    </row>
    <row r="386" spans="1:15" ht="15.6" x14ac:dyDescent="0.3">
      <c r="A386" s="38" t="s">
        <v>770</v>
      </c>
      <c r="B386" s="69" t="s">
        <v>771</v>
      </c>
      <c r="C386" s="75">
        <f>+'ENERO 26'!C386+'FEBRERO 26'!C386+'MARZO 26'!C386</f>
        <v>924571.40000000014</v>
      </c>
      <c r="D386" s="75">
        <f>+'ENERO 26'!D386+'FEBRERO 26'!D386+'MARZO 26'!D386</f>
        <v>322185.90000000002</v>
      </c>
      <c r="E386" s="75">
        <f>+'ENERO 26'!E386+'FEBRERO 26'!E386+'MARZO 26'!E386</f>
        <v>10895.460000000001</v>
      </c>
      <c r="F386" s="75">
        <f>+'ENERO 26'!F386+'FEBRERO 26'!F386+'MARZO 26'!F386</f>
        <v>49876.78</v>
      </c>
      <c r="G386" s="75">
        <f>+'ENERO 26'!G386+'FEBRERO 26'!G386+'MARZO 26'!G386</f>
        <v>25704.7</v>
      </c>
      <c r="H386" s="75">
        <f>+'ENERO 26'!H386+'FEBRERO 26'!H386+'MARZO 26'!H386</f>
        <v>6586.57</v>
      </c>
      <c r="I386" s="75">
        <f>+'ENERO 26'!I386+'FEBRERO 26'!I386+'MARZO 26'!I386</f>
        <v>21389.050000000003</v>
      </c>
      <c r="J386" s="75">
        <f>+'ENERO 26'!J386+'FEBRERO 26'!J386+'MARZO 26'!J386</f>
        <v>1782.3000000000002</v>
      </c>
      <c r="K386" s="75">
        <f>+'ENERO 26'!K386+'FEBRERO 26'!K386+'MARZO 26'!K386</f>
        <v>1485.01</v>
      </c>
      <c r="L386" s="75">
        <f>+'ENERO 26'!L386+'FEBRERO 26'!L386+'MARZO 26'!L386</f>
        <v>25126</v>
      </c>
      <c r="M386" s="75">
        <f>+'ENERO 26'!M386</f>
        <v>2280.33</v>
      </c>
      <c r="N386" s="75">
        <f>+'ENERO 26'!N386+'FEBRERO 26'!M386+'MARZO 26'!M386</f>
        <v>0</v>
      </c>
      <c r="O386" s="76">
        <f t="shared" si="5"/>
        <v>1391883.5000000005</v>
      </c>
    </row>
    <row r="387" spans="1:15" ht="15.6" x14ac:dyDescent="0.3">
      <c r="A387" s="38" t="s">
        <v>772</v>
      </c>
      <c r="B387" s="69" t="s">
        <v>773</v>
      </c>
      <c r="C387" s="75">
        <f>+'ENERO 26'!C387+'FEBRERO 26'!C387+'MARZO 26'!C387</f>
        <v>914289.04</v>
      </c>
      <c r="D387" s="75">
        <f>+'ENERO 26'!D387+'FEBRERO 26'!D387+'MARZO 26'!D387</f>
        <v>340496.39999999997</v>
      </c>
      <c r="E387" s="75">
        <f>+'ENERO 26'!E387+'FEBRERO 26'!E387+'MARZO 26'!E387</f>
        <v>10918.160000000002</v>
      </c>
      <c r="F387" s="75">
        <f>+'ENERO 26'!F387+'FEBRERO 26'!F387+'MARZO 26'!F387</f>
        <v>50103.37</v>
      </c>
      <c r="G387" s="75">
        <f>+'ENERO 26'!G387+'FEBRERO 26'!G387+'MARZO 26'!G387</f>
        <v>20417.34</v>
      </c>
      <c r="H387" s="75">
        <f>+'ENERO 26'!H387+'FEBRERO 26'!H387+'MARZO 26'!H387</f>
        <v>6666.01</v>
      </c>
      <c r="I387" s="75">
        <f>+'ENERO 26'!I387+'FEBRERO 26'!I387+'MARZO 26'!I387</f>
        <v>19336.73</v>
      </c>
      <c r="J387" s="75">
        <f>+'ENERO 26'!J387+'FEBRERO 26'!J387+'MARZO 26'!J387</f>
        <v>1700.6100000000001</v>
      </c>
      <c r="K387" s="75">
        <f>+'ENERO 26'!K387+'FEBRERO 26'!K387+'MARZO 26'!K387</f>
        <v>1546.8000000000002</v>
      </c>
      <c r="L387" s="75">
        <f>+'ENERO 26'!L387+'FEBRERO 26'!L387+'MARZO 26'!L387</f>
        <v>11933</v>
      </c>
      <c r="M387" s="75">
        <f>+'ENERO 26'!M387</f>
        <v>2120.4699999999998</v>
      </c>
      <c r="N387" s="75">
        <f>+'ENERO 26'!N387+'FEBRERO 26'!M387+'MARZO 26'!M387</f>
        <v>0</v>
      </c>
      <c r="O387" s="76">
        <f t="shared" si="5"/>
        <v>1379527.9300000002</v>
      </c>
    </row>
    <row r="388" spans="1:15" ht="15.6" x14ac:dyDescent="0.3">
      <c r="A388" s="38" t="s">
        <v>774</v>
      </c>
      <c r="B388" s="69" t="s">
        <v>775</v>
      </c>
      <c r="C388" s="75">
        <f>+'ENERO 26'!C388+'FEBRERO 26'!C388+'MARZO 26'!C388</f>
        <v>570495.66999999993</v>
      </c>
      <c r="D388" s="75">
        <f>+'ENERO 26'!D388+'FEBRERO 26'!D388+'MARZO 26'!D388</f>
        <v>116678.40000000001</v>
      </c>
      <c r="E388" s="75">
        <f>+'ENERO 26'!E388+'FEBRERO 26'!E388+'MARZO 26'!E388</f>
        <v>7186.6500000000005</v>
      </c>
      <c r="F388" s="75">
        <f>+'ENERO 26'!F388+'FEBRERO 26'!F388+'MARZO 26'!F388</f>
        <v>31217.07</v>
      </c>
      <c r="G388" s="75">
        <f>+'ENERO 26'!G388+'FEBRERO 26'!G388+'MARZO 26'!G388</f>
        <v>15304.11</v>
      </c>
      <c r="H388" s="75">
        <f>+'ENERO 26'!H388+'FEBRERO 26'!H388+'MARZO 26'!H388</f>
        <v>3936.94</v>
      </c>
      <c r="I388" s="75">
        <f>+'ENERO 26'!I388+'FEBRERO 26'!I388+'MARZO 26'!I388</f>
        <v>12499.64</v>
      </c>
      <c r="J388" s="75">
        <f>+'ENERO 26'!J388+'FEBRERO 26'!J388+'MARZO 26'!J388</f>
        <v>1238.82</v>
      </c>
      <c r="K388" s="75">
        <f>+'ENERO 26'!K388+'FEBRERO 26'!K388+'MARZO 26'!K388</f>
        <v>834.09999999999991</v>
      </c>
      <c r="L388" s="75">
        <f>+'ENERO 26'!L388+'FEBRERO 26'!L388+'MARZO 26'!L388</f>
        <v>0</v>
      </c>
      <c r="M388" s="75">
        <f>+'ENERO 26'!M388</f>
        <v>1973.08</v>
      </c>
      <c r="N388" s="75">
        <f>+'ENERO 26'!N388+'FEBRERO 26'!M388+'MARZO 26'!M388</f>
        <v>0</v>
      </c>
      <c r="O388" s="76">
        <f t="shared" si="5"/>
        <v>761364.47999999975</v>
      </c>
    </row>
    <row r="389" spans="1:15" ht="15.6" x14ac:dyDescent="0.3">
      <c r="A389" s="38" t="s">
        <v>776</v>
      </c>
      <c r="B389" s="69" t="s">
        <v>777</v>
      </c>
      <c r="C389" s="75">
        <f>+'ENERO 26'!C389+'FEBRERO 26'!C389+'MARZO 26'!C389</f>
        <v>794359.98</v>
      </c>
      <c r="D389" s="75">
        <f>+'ENERO 26'!D389+'FEBRERO 26'!D389+'MARZO 26'!D389</f>
        <v>455534.11</v>
      </c>
      <c r="E389" s="75">
        <f>+'ENERO 26'!E389+'FEBRERO 26'!E389+'MARZO 26'!E389</f>
        <v>9102.34</v>
      </c>
      <c r="F389" s="75">
        <f>+'ENERO 26'!F389+'FEBRERO 26'!F389+'MARZO 26'!F389</f>
        <v>42666.239999999998</v>
      </c>
      <c r="G389" s="75">
        <f>+'ENERO 26'!G389+'FEBRERO 26'!G389+'MARZO 26'!G389</f>
        <v>20017.439999999999</v>
      </c>
      <c r="H389" s="75">
        <f>+'ENERO 26'!H389+'FEBRERO 26'!H389+'MARZO 26'!H389</f>
        <v>5735.11</v>
      </c>
      <c r="I389" s="75">
        <f>+'ENERO 26'!I389+'FEBRERO 26'!I389+'MARZO 26'!I389</f>
        <v>17880.54</v>
      </c>
      <c r="J389" s="75">
        <f>+'ENERO 26'!J389+'FEBRERO 26'!J389+'MARZO 26'!J389</f>
        <v>1409.49</v>
      </c>
      <c r="K389" s="75">
        <f>+'ENERO 26'!K389+'FEBRERO 26'!K389+'MARZO 26'!K389</f>
        <v>1325.6</v>
      </c>
      <c r="L389" s="75">
        <f>+'ENERO 26'!L389+'FEBRERO 26'!L389+'MARZO 26'!L389</f>
        <v>0</v>
      </c>
      <c r="M389" s="75">
        <f>+'ENERO 26'!M389</f>
        <v>2118.1799999999998</v>
      </c>
      <c r="N389" s="75">
        <f>+'ENERO 26'!N389+'FEBRERO 26'!M389+'MARZO 26'!M389</f>
        <v>0</v>
      </c>
      <c r="O389" s="76">
        <f t="shared" si="5"/>
        <v>1350149.03</v>
      </c>
    </row>
    <row r="390" spans="1:15" ht="15.6" x14ac:dyDescent="0.3">
      <c r="A390" s="38" t="s">
        <v>778</v>
      </c>
      <c r="B390" s="69" t="s">
        <v>779</v>
      </c>
      <c r="C390" s="75">
        <f>+'ENERO 26'!C390+'FEBRERO 26'!C390+'MARZO 26'!C390</f>
        <v>475488.48000000004</v>
      </c>
      <c r="D390" s="75">
        <f>+'ENERO 26'!D390+'FEBRERO 26'!D390+'MARZO 26'!D390</f>
        <v>211903</v>
      </c>
      <c r="E390" s="75">
        <f>+'ENERO 26'!E390+'FEBRERO 26'!E390+'MARZO 26'!E390</f>
        <v>6555.15</v>
      </c>
      <c r="F390" s="75">
        <f>+'ENERO 26'!F390+'FEBRERO 26'!F390+'MARZO 26'!F390</f>
        <v>26231.820000000003</v>
      </c>
      <c r="G390" s="75">
        <f>+'ENERO 26'!G390+'FEBRERO 26'!G390+'MARZO 26'!G390</f>
        <v>8139.81</v>
      </c>
      <c r="H390" s="75">
        <f>+'ENERO 26'!H390+'FEBRERO 26'!H390+'MARZO 26'!H390</f>
        <v>3025.54</v>
      </c>
      <c r="I390" s="75">
        <f>+'ENERO 26'!I390+'FEBRERO 26'!I390+'MARZO 26'!I390</f>
        <v>7234.55</v>
      </c>
      <c r="J390" s="75">
        <f>+'ENERO 26'!J390+'FEBRERO 26'!J390+'MARZO 26'!J390</f>
        <v>1243.8600000000001</v>
      </c>
      <c r="K390" s="75">
        <f>+'ENERO 26'!K390+'FEBRERO 26'!K390+'MARZO 26'!K390</f>
        <v>540.07999999999993</v>
      </c>
      <c r="L390" s="75">
        <f>+'ENERO 26'!L390+'FEBRERO 26'!L390+'MARZO 26'!L390</f>
        <v>0</v>
      </c>
      <c r="M390" s="75">
        <f>+'ENERO 26'!M390</f>
        <v>1752.73</v>
      </c>
      <c r="N390" s="75">
        <f>+'ENERO 26'!N390+'FEBRERO 26'!M390+'MARZO 26'!M390</f>
        <v>0</v>
      </c>
      <c r="O390" s="76">
        <f t="shared" si="5"/>
        <v>742115.02</v>
      </c>
    </row>
    <row r="391" spans="1:15" ht="15.6" x14ac:dyDescent="0.3">
      <c r="A391" s="38" t="s">
        <v>780</v>
      </c>
      <c r="B391" s="69" t="s">
        <v>781</v>
      </c>
      <c r="C391" s="75">
        <f>+'ENERO 26'!C391+'FEBRERO 26'!C391+'MARZO 26'!C391</f>
        <v>297319.88</v>
      </c>
      <c r="D391" s="75">
        <f>+'ENERO 26'!D391+'FEBRERO 26'!D391+'MARZO 26'!D391</f>
        <v>125860.20999999999</v>
      </c>
      <c r="E391" s="75">
        <f>+'ENERO 26'!E391+'FEBRERO 26'!E391+'MARZO 26'!E391</f>
        <v>4346</v>
      </c>
      <c r="F391" s="75">
        <f>+'ENERO 26'!F391+'FEBRERO 26'!F391+'MARZO 26'!F391</f>
        <v>16127.8</v>
      </c>
      <c r="G391" s="75">
        <f>+'ENERO 26'!G391+'FEBRERO 26'!G391+'MARZO 26'!G391</f>
        <v>4082.2299999999996</v>
      </c>
      <c r="H391" s="75">
        <f>+'ENERO 26'!H391+'FEBRERO 26'!H391+'MARZO 26'!H391</f>
        <v>1734.25</v>
      </c>
      <c r="I391" s="75">
        <f>+'ENERO 26'!I391+'FEBRERO 26'!I391+'MARZO 26'!I391</f>
        <v>3443.65</v>
      </c>
      <c r="J391" s="75">
        <f>+'ENERO 26'!J391+'FEBRERO 26'!J391+'MARZO 26'!J391</f>
        <v>1113.24</v>
      </c>
      <c r="K391" s="75">
        <f>+'ENERO 26'!K391+'FEBRERO 26'!K391+'MARZO 26'!K391</f>
        <v>241.02999999999997</v>
      </c>
      <c r="L391" s="75">
        <f>+'ENERO 26'!L391+'FEBRERO 26'!L391+'MARZO 26'!L391</f>
        <v>0</v>
      </c>
      <c r="M391" s="75">
        <f>+'ENERO 26'!M391</f>
        <v>1630.7</v>
      </c>
      <c r="N391" s="75">
        <f>+'ENERO 26'!N391+'FEBRERO 26'!M391+'MARZO 26'!M391</f>
        <v>0</v>
      </c>
      <c r="O391" s="76">
        <f t="shared" si="5"/>
        <v>455898.99</v>
      </c>
    </row>
    <row r="392" spans="1:15" ht="15.6" x14ac:dyDescent="0.3">
      <c r="A392" s="38" t="s">
        <v>782</v>
      </c>
      <c r="B392" s="69" t="s">
        <v>783</v>
      </c>
      <c r="C392" s="75">
        <f>+'ENERO 26'!C392+'FEBRERO 26'!C392+'MARZO 26'!C392</f>
        <v>1131045.23</v>
      </c>
      <c r="D392" s="75">
        <f>+'ENERO 26'!D392+'FEBRERO 26'!D392+'MARZO 26'!D392</f>
        <v>181773</v>
      </c>
      <c r="E392" s="75">
        <f>+'ENERO 26'!E392+'FEBRERO 26'!E392+'MARZO 26'!E392</f>
        <v>13605.640000000001</v>
      </c>
      <c r="F392" s="75">
        <f>+'ENERO 26'!F392+'FEBRERO 26'!F392+'MARZO 26'!F392</f>
        <v>61406.369999999995</v>
      </c>
      <c r="G392" s="75">
        <f>+'ENERO 26'!G392+'FEBRERO 26'!G392+'MARZO 26'!G392</f>
        <v>33324.76</v>
      </c>
      <c r="H392" s="75">
        <f>+'ENERO 26'!H392+'FEBRERO 26'!H392+'MARZO 26'!H392</f>
        <v>8020.21</v>
      </c>
      <c r="I392" s="75">
        <f>+'ENERO 26'!I392+'FEBRERO 26'!I392+'MARZO 26'!I392</f>
        <v>26756.260000000002</v>
      </c>
      <c r="J392" s="75">
        <f>+'ENERO 26'!J392+'FEBRERO 26'!J392+'MARZO 26'!J392</f>
        <v>2243.31</v>
      </c>
      <c r="K392" s="75">
        <f>+'ENERO 26'!K392+'FEBRERO 26'!K392+'MARZO 26'!K392</f>
        <v>1787.99</v>
      </c>
      <c r="L392" s="75">
        <f>+'ENERO 26'!L392+'FEBRERO 26'!L392+'MARZO 26'!L392</f>
        <v>0</v>
      </c>
      <c r="M392" s="75">
        <f>+'ENERO 26'!M392</f>
        <v>2503.59</v>
      </c>
      <c r="N392" s="75">
        <f>+'ENERO 26'!N392+'FEBRERO 26'!M392+'MARZO 26'!M392</f>
        <v>0</v>
      </c>
      <c r="O392" s="76">
        <f t="shared" si="5"/>
        <v>1462466.3599999999</v>
      </c>
    </row>
    <row r="393" spans="1:15" ht="15.6" x14ac:dyDescent="0.3">
      <c r="A393" s="38" t="s">
        <v>784</v>
      </c>
      <c r="B393" s="69" t="s">
        <v>785</v>
      </c>
      <c r="C393" s="75">
        <f>+'ENERO 26'!C393+'FEBRERO 26'!C393+'MARZO 26'!C393</f>
        <v>44445055.68</v>
      </c>
      <c r="D393" s="75">
        <f>+'ENERO 26'!D393+'FEBRERO 26'!D393+'MARZO 26'!D393</f>
        <v>8378540.3900000006</v>
      </c>
      <c r="E393" s="75">
        <f>+'ENERO 26'!E393+'FEBRERO 26'!E393+'MARZO 26'!E393</f>
        <v>408351.11</v>
      </c>
      <c r="F393" s="75">
        <f>+'ENERO 26'!F393+'FEBRERO 26'!F393+'MARZO 26'!F393</f>
        <v>2371024.33</v>
      </c>
      <c r="G393" s="75">
        <f>+'ENERO 26'!G393+'FEBRERO 26'!G393+'MARZO 26'!G393</f>
        <v>675970.29</v>
      </c>
      <c r="H393" s="75">
        <f>+'ENERO 26'!H393+'FEBRERO 26'!H393+'MARZO 26'!H393</f>
        <v>373897.04000000004</v>
      </c>
      <c r="I393" s="75">
        <f>+'ENERO 26'!I393+'FEBRERO 26'!I393+'MARZO 26'!I393</f>
        <v>998700.1100000001</v>
      </c>
      <c r="J393" s="75">
        <f>+'ENERO 26'!J393+'FEBRERO 26'!J393+'MARZO 26'!J393</f>
        <v>39234</v>
      </c>
      <c r="K393" s="75">
        <f>+'ENERO 26'!K393+'FEBRERO 26'!K393+'MARZO 26'!K393</f>
        <v>105673.70999999999</v>
      </c>
      <c r="L393" s="75">
        <f>+'ENERO 26'!L393+'FEBRERO 26'!L393+'MARZO 26'!L393</f>
        <v>0</v>
      </c>
      <c r="M393" s="75">
        <f>+'ENERO 26'!M393</f>
        <v>22378.720000000001</v>
      </c>
      <c r="N393" s="75">
        <f>+'ENERO 26'!N393+'FEBRERO 26'!M393+'MARZO 26'!M393</f>
        <v>0</v>
      </c>
      <c r="O393" s="76">
        <f t="shared" ref="O393:O456" si="6">SUM(C393:N393)</f>
        <v>57818825.379999995</v>
      </c>
    </row>
    <row r="394" spans="1:15" ht="15.6" x14ac:dyDescent="0.3">
      <c r="A394" s="38" t="s">
        <v>786</v>
      </c>
      <c r="B394" s="69" t="s">
        <v>787</v>
      </c>
      <c r="C394" s="75">
        <f>+'ENERO 26'!C394+'FEBRERO 26'!C394+'MARZO 26'!C394</f>
        <v>5294329.16</v>
      </c>
      <c r="D394" s="75">
        <f>+'ENERO 26'!D394+'FEBRERO 26'!D394+'MARZO 26'!D394</f>
        <v>1300633.8599999999</v>
      </c>
      <c r="E394" s="75">
        <f>+'ENERO 26'!E394+'FEBRERO 26'!E394+'MARZO 26'!E394</f>
        <v>55784.44</v>
      </c>
      <c r="F394" s="75">
        <f>+'ENERO 26'!F394+'FEBRERO 26'!F394+'MARZO 26'!F394</f>
        <v>270001.96000000002</v>
      </c>
      <c r="G394" s="75">
        <f>+'ENERO 26'!G394+'FEBRERO 26'!G394+'MARZO 26'!G394</f>
        <v>135673.91</v>
      </c>
      <c r="H394" s="75">
        <f>+'ENERO 26'!H394+'FEBRERO 26'!H394+'MARZO 26'!H394</f>
        <v>36552.28</v>
      </c>
      <c r="I394" s="75">
        <f>+'ENERO 26'!I394+'FEBRERO 26'!I394+'MARZO 26'!I394</f>
        <v>112743.46000000002</v>
      </c>
      <c r="J394" s="75">
        <f>+'ENERO 26'!J394+'FEBRERO 26'!J394+'MARZO 26'!J394</f>
        <v>9242.58</v>
      </c>
      <c r="K394" s="75">
        <f>+'ENERO 26'!K394+'FEBRERO 26'!K394+'MARZO 26'!K394</f>
        <v>8090.09</v>
      </c>
      <c r="L394" s="75">
        <f>+'ENERO 26'!L394+'FEBRERO 26'!L394+'MARZO 26'!L394</f>
        <v>119230</v>
      </c>
      <c r="M394" s="75">
        <f>+'ENERO 26'!M394</f>
        <v>5473.18</v>
      </c>
      <c r="N394" s="75">
        <f>+'ENERO 26'!N394+'FEBRERO 26'!M394+'MARZO 26'!M394</f>
        <v>0</v>
      </c>
      <c r="O394" s="76">
        <f t="shared" si="6"/>
        <v>7347754.9199999999</v>
      </c>
    </row>
    <row r="395" spans="1:15" ht="15.6" x14ac:dyDescent="0.3">
      <c r="A395" s="38" t="s">
        <v>788</v>
      </c>
      <c r="B395" s="69" t="s">
        <v>789</v>
      </c>
      <c r="C395" s="75">
        <f>+'ENERO 26'!C395+'FEBRERO 26'!C395+'MARZO 26'!C395</f>
        <v>821078.88000000012</v>
      </c>
      <c r="D395" s="75">
        <f>+'ENERO 26'!D395+'FEBRERO 26'!D395+'MARZO 26'!D395</f>
        <v>310083.20999999996</v>
      </c>
      <c r="E395" s="75">
        <f>+'ENERO 26'!E395+'FEBRERO 26'!E395+'MARZO 26'!E395</f>
        <v>9570.5</v>
      </c>
      <c r="F395" s="75">
        <f>+'ENERO 26'!F395+'FEBRERO 26'!F395+'MARZO 26'!F395</f>
        <v>43548.92</v>
      </c>
      <c r="G395" s="75">
        <f>+'ENERO 26'!G395+'FEBRERO 26'!G395+'MARZO 26'!G395</f>
        <v>19742.239999999998</v>
      </c>
      <c r="H395" s="75">
        <f>+'ENERO 26'!H395+'FEBRERO 26'!H395+'MARZO 26'!H395</f>
        <v>5677.94</v>
      </c>
      <c r="I395" s="75">
        <f>+'ENERO 26'!I395+'FEBRERO 26'!I395+'MARZO 26'!I395</f>
        <v>17112.04</v>
      </c>
      <c r="J395" s="75">
        <f>+'ENERO 26'!J395+'FEBRERO 26'!J395+'MARZO 26'!J395</f>
        <v>1639.56</v>
      </c>
      <c r="K395" s="75">
        <f>+'ENERO 26'!K395+'FEBRERO 26'!K395+'MARZO 26'!K395</f>
        <v>1230.27</v>
      </c>
      <c r="L395" s="75">
        <f>+'ENERO 26'!L395+'FEBRERO 26'!L395+'MARZO 26'!L395</f>
        <v>30281</v>
      </c>
      <c r="M395" s="75">
        <f>+'ENERO 26'!M395</f>
        <v>2108</v>
      </c>
      <c r="N395" s="75">
        <f>+'ENERO 26'!N395+'FEBRERO 26'!M395+'MARZO 26'!M395</f>
        <v>0</v>
      </c>
      <c r="O395" s="76">
        <f t="shared" si="6"/>
        <v>1262072.56</v>
      </c>
    </row>
    <row r="396" spans="1:15" ht="15.6" x14ac:dyDescent="0.3">
      <c r="A396" s="38" t="s">
        <v>790</v>
      </c>
      <c r="B396" s="69" t="s">
        <v>791</v>
      </c>
      <c r="C396" s="75">
        <f>+'ENERO 26'!C396+'FEBRERO 26'!C396+'MARZO 26'!C396</f>
        <v>785966.77</v>
      </c>
      <c r="D396" s="75">
        <f>+'ENERO 26'!D396+'FEBRERO 26'!D396+'MARZO 26'!D396</f>
        <v>539371.44000000006</v>
      </c>
      <c r="E396" s="75">
        <f>+'ENERO 26'!E396+'FEBRERO 26'!E396+'MARZO 26'!E396</f>
        <v>10137.08</v>
      </c>
      <c r="F396" s="75">
        <f>+'ENERO 26'!F396+'FEBRERO 26'!F396+'MARZO 26'!F396</f>
        <v>43059.81</v>
      </c>
      <c r="G396" s="75">
        <f>+'ENERO 26'!G396+'FEBRERO 26'!G396+'MARZO 26'!G396</f>
        <v>19722.18</v>
      </c>
      <c r="H396" s="75">
        <f>+'ENERO 26'!H396+'FEBRERO 26'!H396+'MARZO 26'!H396</f>
        <v>5305.21</v>
      </c>
      <c r="I396" s="75">
        <f>+'ENERO 26'!I396+'FEBRERO 26'!I396+'MARZO 26'!I396</f>
        <v>15873.349999999999</v>
      </c>
      <c r="J396" s="75">
        <f>+'ENERO 26'!J396+'FEBRERO 26'!J396+'MARZO 26'!J396</f>
        <v>1798.92</v>
      </c>
      <c r="K396" s="75">
        <f>+'ENERO 26'!K396+'FEBRERO 26'!K396+'MARZO 26'!K396</f>
        <v>1078.1199999999999</v>
      </c>
      <c r="L396" s="75">
        <f>+'ENERO 26'!L396+'FEBRERO 26'!L396+'MARZO 26'!L396</f>
        <v>40284</v>
      </c>
      <c r="M396" s="75">
        <f>+'ENERO 26'!M396</f>
        <v>2090.9499999999998</v>
      </c>
      <c r="N396" s="75">
        <f>+'ENERO 26'!N396+'FEBRERO 26'!M396+'MARZO 26'!M396</f>
        <v>0</v>
      </c>
      <c r="O396" s="76">
        <f t="shared" si="6"/>
        <v>1464687.83</v>
      </c>
    </row>
    <row r="397" spans="1:15" ht="15.6" x14ac:dyDescent="0.3">
      <c r="A397" s="38" t="s">
        <v>792</v>
      </c>
      <c r="B397" s="69" t="s">
        <v>793</v>
      </c>
      <c r="C397" s="75">
        <f>+'ENERO 26'!C397+'FEBRERO 26'!C397+'MARZO 26'!C397</f>
        <v>639336.43999999994</v>
      </c>
      <c r="D397" s="75">
        <f>+'ENERO 26'!D397+'FEBRERO 26'!D397+'MARZO 26'!D397</f>
        <v>226411.00999999998</v>
      </c>
      <c r="E397" s="75">
        <f>+'ENERO 26'!E397+'FEBRERO 26'!E397+'MARZO 26'!E397</f>
        <v>8970.75</v>
      </c>
      <c r="F397" s="75">
        <f>+'ENERO 26'!F397+'FEBRERO 26'!F397+'MARZO 26'!F397</f>
        <v>36015.360000000001</v>
      </c>
      <c r="G397" s="75">
        <f>+'ENERO 26'!G397+'FEBRERO 26'!G397+'MARZO 26'!G397</f>
        <v>6322.12</v>
      </c>
      <c r="H397" s="75">
        <f>+'ENERO 26'!H397+'FEBRERO 26'!H397+'MARZO 26'!H397</f>
        <v>4214.51</v>
      </c>
      <c r="I397" s="75">
        <f>+'ENERO 26'!I397+'FEBRERO 26'!I397+'MARZO 26'!I397</f>
        <v>8027.95</v>
      </c>
      <c r="J397" s="75">
        <f>+'ENERO 26'!J397+'FEBRERO 26'!J397+'MARZO 26'!J397</f>
        <v>1650.1799999999998</v>
      </c>
      <c r="K397" s="75">
        <f>+'ENERO 26'!K397+'FEBRERO 26'!K397+'MARZO 26'!K397</f>
        <v>799.41</v>
      </c>
      <c r="L397" s="75">
        <f>+'ENERO 26'!L397+'FEBRERO 26'!L397+'MARZO 26'!L397</f>
        <v>23738</v>
      </c>
      <c r="M397" s="75">
        <f>+'ENERO 26'!M397</f>
        <v>1695.77</v>
      </c>
      <c r="N397" s="75">
        <f>+'ENERO 26'!N397+'FEBRERO 26'!M397+'MARZO 26'!M397</f>
        <v>0</v>
      </c>
      <c r="O397" s="76">
        <f t="shared" si="6"/>
        <v>957181.5</v>
      </c>
    </row>
    <row r="398" spans="1:15" ht="15.6" x14ac:dyDescent="0.3">
      <c r="A398" s="38" t="s">
        <v>794</v>
      </c>
      <c r="B398" s="69" t="s">
        <v>795</v>
      </c>
      <c r="C398" s="75">
        <f>+'ENERO 26'!C398+'FEBRERO 26'!C398+'MARZO 26'!C398</f>
        <v>17491534.109999999</v>
      </c>
      <c r="D398" s="75">
        <f>+'ENERO 26'!D398+'FEBRERO 26'!D398+'MARZO 26'!D398</f>
        <v>3898631.32</v>
      </c>
      <c r="E398" s="75">
        <f>+'ENERO 26'!E398+'FEBRERO 26'!E398+'MARZO 26'!E398</f>
        <v>177820.4</v>
      </c>
      <c r="F398" s="75">
        <f>+'ENERO 26'!F398+'FEBRERO 26'!F398+'MARZO 26'!F398</f>
        <v>963814.63000000012</v>
      </c>
      <c r="G398" s="75">
        <f>+'ENERO 26'!G398+'FEBRERO 26'!G398+'MARZO 26'!G398</f>
        <v>334922.76</v>
      </c>
      <c r="H398" s="75">
        <f>+'ENERO 26'!H398+'FEBRERO 26'!H398+'MARZO 26'!H398</f>
        <v>147370.35999999999</v>
      </c>
      <c r="I398" s="75">
        <f>+'ENERO 26'!I398+'FEBRERO 26'!I398+'MARZO 26'!I398</f>
        <v>424752.54000000004</v>
      </c>
      <c r="J398" s="75">
        <f>+'ENERO 26'!J398+'FEBRERO 26'!J398+'MARZO 26'!J398</f>
        <v>19882.439999999999</v>
      </c>
      <c r="K398" s="75">
        <f>+'ENERO 26'!K398+'FEBRERO 26'!K398+'MARZO 26'!K398</f>
        <v>41145.869999999995</v>
      </c>
      <c r="L398" s="75">
        <f>+'ENERO 26'!L398+'FEBRERO 26'!L398+'MARZO 26'!L398</f>
        <v>892466</v>
      </c>
      <c r="M398" s="75">
        <f>+'ENERO 26'!M398</f>
        <v>11976.33</v>
      </c>
      <c r="N398" s="75">
        <f>+'ENERO 26'!N398+'FEBRERO 26'!M398+'MARZO 26'!M398</f>
        <v>0</v>
      </c>
      <c r="O398" s="76">
        <f t="shared" si="6"/>
        <v>24404316.759999998</v>
      </c>
    </row>
    <row r="399" spans="1:15" ht="15.6" x14ac:dyDescent="0.3">
      <c r="A399" s="38" t="s">
        <v>796</v>
      </c>
      <c r="B399" s="69" t="s">
        <v>797</v>
      </c>
      <c r="C399" s="75">
        <f>+'ENERO 26'!C399+'FEBRERO 26'!C399+'MARZO 26'!C399</f>
        <v>951011.73</v>
      </c>
      <c r="D399" s="75">
        <f>+'ENERO 26'!D399+'FEBRERO 26'!D399+'MARZO 26'!D399</f>
        <v>421382.27</v>
      </c>
      <c r="E399" s="75">
        <f>+'ENERO 26'!E399+'FEBRERO 26'!E399+'MARZO 26'!E399</f>
        <v>12011.91</v>
      </c>
      <c r="F399" s="75">
        <f>+'ENERO 26'!F399+'FEBRERO 26'!F399+'MARZO 26'!F399</f>
        <v>51868.490000000005</v>
      </c>
      <c r="G399" s="75">
        <f>+'ENERO 26'!G399+'FEBRERO 26'!G399+'MARZO 26'!G399</f>
        <v>24182.87</v>
      </c>
      <c r="H399" s="75">
        <f>+'ENERO 26'!H399+'FEBRERO 26'!H399+'MARZO 26'!H399</f>
        <v>6494.99</v>
      </c>
      <c r="I399" s="75">
        <f>+'ENERO 26'!I399+'FEBRERO 26'!I399+'MARZO 26'!I399</f>
        <v>19436.25</v>
      </c>
      <c r="J399" s="75">
        <f>+'ENERO 26'!J399+'FEBRERO 26'!J399+'MARZO 26'!J399</f>
        <v>2110.02</v>
      </c>
      <c r="K399" s="75">
        <f>+'ENERO 26'!K399+'FEBRERO 26'!K399+'MARZO 26'!K399</f>
        <v>1352.1</v>
      </c>
      <c r="L399" s="75">
        <f>+'ENERO 26'!L399+'FEBRERO 26'!L399+'MARZO 26'!L399</f>
        <v>12152</v>
      </c>
      <c r="M399" s="75">
        <f>+'ENERO 26'!M399</f>
        <v>2208.61</v>
      </c>
      <c r="N399" s="75">
        <f>+'ENERO 26'!N399+'FEBRERO 26'!M399+'MARZO 26'!M399</f>
        <v>0</v>
      </c>
      <c r="O399" s="76">
        <f t="shared" si="6"/>
        <v>1504211.2400000002</v>
      </c>
    </row>
    <row r="400" spans="1:15" ht="15.6" x14ac:dyDescent="0.3">
      <c r="A400" s="38" t="s">
        <v>798</v>
      </c>
      <c r="B400" s="69" t="s">
        <v>799</v>
      </c>
      <c r="C400" s="75">
        <f>+'ENERO 26'!C400+'FEBRERO 26'!C400+'MARZO 26'!C400</f>
        <v>1727016.54</v>
      </c>
      <c r="D400" s="75">
        <f>+'ENERO 26'!D400+'FEBRERO 26'!D400+'MARZO 26'!D400</f>
        <v>981258.71000000008</v>
      </c>
      <c r="E400" s="75">
        <f>+'ENERO 26'!E400+'FEBRERO 26'!E400+'MARZO 26'!E400</f>
        <v>20366.22</v>
      </c>
      <c r="F400" s="75">
        <f>+'ENERO 26'!F400+'FEBRERO 26'!F400+'MARZO 26'!F400</f>
        <v>93057.71</v>
      </c>
      <c r="G400" s="75">
        <f>+'ENERO 26'!G400+'FEBRERO 26'!G400+'MARZO 26'!G400</f>
        <v>47788.32</v>
      </c>
      <c r="H400" s="75">
        <f>+'ENERO 26'!H400+'FEBRERO 26'!H400+'MARZO 26'!H400</f>
        <v>12276.099999999999</v>
      </c>
      <c r="I400" s="75">
        <f>+'ENERO 26'!I400+'FEBRERO 26'!I400+'MARZO 26'!I400</f>
        <v>39143.17</v>
      </c>
      <c r="J400" s="75">
        <f>+'ENERO 26'!J400+'FEBRERO 26'!J400+'MARZO 26'!J400</f>
        <v>3391.1099999999997</v>
      </c>
      <c r="K400" s="75">
        <f>+'ENERO 26'!K400+'FEBRERO 26'!K400+'MARZO 26'!K400</f>
        <v>2758.21</v>
      </c>
      <c r="L400" s="75">
        <f>+'ENERO 26'!L400+'FEBRERO 26'!L400+'MARZO 26'!L400</f>
        <v>84724</v>
      </c>
      <c r="M400" s="75">
        <f>+'ENERO 26'!M400</f>
        <v>2905.22</v>
      </c>
      <c r="N400" s="75">
        <f>+'ENERO 26'!N400+'FEBRERO 26'!M400+'MARZO 26'!M400</f>
        <v>0</v>
      </c>
      <c r="O400" s="76">
        <f t="shared" si="6"/>
        <v>3014685.31</v>
      </c>
    </row>
    <row r="401" spans="1:15" ht="15.6" x14ac:dyDescent="0.3">
      <c r="A401" s="38" t="s">
        <v>800</v>
      </c>
      <c r="B401" s="69" t="s">
        <v>801</v>
      </c>
      <c r="C401" s="75">
        <f>+'ENERO 26'!C401+'FEBRERO 26'!C401+'MARZO 26'!C401</f>
        <v>1138320.1000000001</v>
      </c>
      <c r="D401" s="75">
        <f>+'ENERO 26'!D401+'FEBRERO 26'!D401+'MARZO 26'!D401</f>
        <v>376577.26999999996</v>
      </c>
      <c r="E401" s="75">
        <f>+'ENERO 26'!E401+'FEBRERO 26'!E401+'MARZO 26'!E401</f>
        <v>13295.34</v>
      </c>
      <c r="F401" s="75">
        <f>+'ENERO 26'!F401+'FEBRERO 26'!F401+'MARZO 26'!F401</f>
        <v>61585.220000000008</v>
      </c>
      <c r="G401" s="75">
        <f>+'ENERO 26'!G401+'FEBRERO 26'!G401+'MARZO 26'!G401</f>
        <v>28844.68</v>
      </c>
      <c r="H401" s="75">
        <f>+'ENERO 26'!H401+'FEBRERO 26'!H401+'MARZO 26'!H401</f>
        <v>8219.380000000001</v>
      </c>
      <c r="I401" s="75">
        <f>+'ENERO 26'!I401+'FEBRERO 26'!I401+'MARZO 26'!I401</f>
        <v>25447.480000000003</v>
      </c>
      <c r="J401" s="75">
        <f>+'ENERO 26'!J401+'FEBRERO 26'!J401+'MARZO 26'!J401</f>
        <v>2082.39</v>
      </c>
      <c r="K401" s="75">
        <f>+'ENERO 26'!K401+'FEBRERO 26'!K401+'MARZO 26'!K401</f>
        <v>1892.1399999999999</v>
      </c>
      <c r="L401" s="75">
        <f>+'ENERO 26'!L401+'FEBRERO 26'!L401+'MARZO 26'!L401</f>
        <v>144535</v>
      </c>
      <c r="M401" s="75">
        <f>+'ENERO 26'!M401</f>
        <v>2374.5</v>
      </c>
      <c r="N401" s="75">
        <f>+'ENERO 26'!N401+'FEBRERO 26'!M401+'MARZO 26'!M401</f>
        <v>0</v>
      </c>
      <c r="O401" s="76">
        <f t="shared" si="6"/>
        <v>1803173.4999999998</v>
      </c>
    </row>
    <row r="402" spans="1:15" ht="15.6" x14ac:dyDescent="0.3">
      <c r="A402" s="38" t="s">
        <v>802</v>
      </c>
      <c r="B402" s="69" t="s">
        <v>803</v>
      </c>
      <c r="C402" s="75">
        <f>+'ENERO 26'!C402+'FEBRERO 26'!C402+'MARZO 26'!C402</f>
        <v>694888.75</v>
      </c>
      <c r="D402" s="75">
        <f>+'ENERO 26'!D402+'FEBRERO 26'!D402+'MARZO 26'!D402</f>
        <v>116890.79999999999</v>
      </c>
      <c r="E402" s="75">
        <f>+'ENERO 26'!E402+'FEBRERO 26'!E402+'MARZO 26'!E402</f>
        <v>8564.619999999999</v>
      </c>
      <c r="F402" s="75">
        <f>+'ENERO 26'!F402+'FEBRERO 26'!F402+'MARZO 26'!F402</f>
        <v>37746</v>
      </c>
      <c r="G402" s="75">
        <f>+'ENERO 26'!G402+'FEBRERO 26'!G402+'MARZO 26'!G402</f>
        <v>19382.21</v>
      </c>
      <c r="H402" s="75">
        <f>+'ENERO 26'!H402+'FEBRERO 26'!H402+'MARZO 26'!H402</f>
        <v>4830.9799999999996</v>
      </c>
      <c r="I402" s="75">
        <f>+'ENERO 26'!I402+'FEBRERO 26'!I402+'MARZO 26'!I402</f>
        <v>15584.46</v>
      </c>
      <c r="J402" s="75">
        <f>+'ENERO 26'!J402+'FEBRERO 26'!J402+'MARZO 26'!J402</f>
        <v>1506.4499999999998</v>
      </c>
      <c r="K402" s="75">
        <f>+'ENERO 26'!K402+'FEBRERO 26'!K402+'MARZO 26'!K402</f>
        <v>1039.5999999999999</v>
      </c>
      <c r="L402" s="75">
        <f>+'ENERO 26'!L402+'FEBRERO 26'!L402+'MARZO 26'!L402</f>
        <v>0</v>
      </c>
      <c r="M402" s="75">
        <f>+'ENERO 26'!M402</f>
        <v>2088.25</v>
      </c>
      <c r="N402" s="75">
        <f>+'ENERO 26'!N402+'FEBRERO 26'!M402+'MARZO 26'!M402</f>
        <v>0</v>
      </c>
      <c r="O402" s="76">
        <f t="shared" si="6"/>
        <v>902522.11999999988</v>
      </c>
    </row>
    <row r="403" spans="1:15" ht="15.6" x14ac:dyDescent="0.3">
      <c r="A403" s="38" t="s">
        <v>804</v>
      </c>
      <c r="B403" s="69" t="s">
        <v>805</v>
      </c>
      <c r="C403" s="75">
        <f>+'ENERO 26'!C403+'FEBRERO 26'!C403+'MARZO 26'!C403</f>
        <v>606168.28</v>
      </c>
      <c r="D403" s="75">
        <f>+'ENERO 26'!D403+'FEBRERO 26'!D403+'MARZO 26'!D403</f>
        <v>174625.2</v>
      </c>
      <c r="E403" s="75">
        <f>+'ENERO 26'!E403+'FEBRERO 26'!E403+'MARZO 26'!E403</f>
        <v>8589.5</v>
      </c>
      <c r="F403" s="75">
        <f>+'ENERO 26'!F403+'FEBRERO 26'!F403+'MARZO 26'!F403</f>
        <v>33383.629999999997</v>
      </c>
      <c r="G403" s="75">
        <f>+'ENERO 26'!G403+'FEBRERO 26'!G403+'MARZO 26'!G403</f>
        <v>11701.97</v>
      </c>
      <c r="H403" s="75">
        <f>+'ENERO 26'!H403+'FEBRERO 26'!H403+'MARZO 26'!H403</f>
        <v>3717.37</v>
      </c>
      <c r="I403" s="75">
        <f>+'ENERO 26'!I403+'FEBRERO 26'!I403+'MARZO 26'!I403</f>
        <v>9079.93</v>
      </c>
      <c r="J403" s="75">
        <f>+'ENERO 26'!J403+'FEBRERO 26'!J403+'MARZO 26'!J403</f>
        <v>1725.9299999999998</v>
      </c>
      <c r="K403" s="75">
        <f>+'ENERO 26'!K403+'FEBRERO 26'!K403+'MARZO 26'!K403</f>
        <v>605.71</v>
      </c>
      <c r="L403" s="75">
        <f>+'ENERO 26'!L403+'FEBRERO 26'!L403+'MARZO 26'!L403</f>
        <v>0</v>
      </c>
      <c r="M403" s="75">
        <f>+'ENERO 26'!M403</f>
        <v>1845.65</v>
      </c>
      <c r="N403" s="75">
        <f>+'ENERO 26'!N403+'FEBRERO 26'!M403+'MARZO 26'!M403</f>
        <v>0</v>
      </c>
      <c r="O403" s="76">
        <f t="shared" si="6"/>
        <v>851443.17</v>
      </c>
    </row>
    <row r="404" spans="1:15" ht="15.6" x14ac:dyDescent="0.3">
      <c r="A404" s="38" t="s">
        <v>806</v>
      </c>
      <c r="B404" s="69" t="s">
        <v>807</v>
      </c>
      <c r="C404" s="75">
        <f>+'ENERO 26'!C404+'FEBRERO 26'!C404+'MARZO 26'!C404</f>
        <v>932922.81</v>
      </c>
      <c r="D404" s="75">
        <f>+'ENERO 26'!D404+'FEBRERO 26'!D404+'MARZO 26'!D404</f>
        <v>188627.40000000002</v>
      </c>
      <c r="E404" s="75">
        <f>+'ENERO 26'!E404+'FEBRERO 26'!E404+'MARZO 26'!E404</f>
        <v>11980.51</v>
      </c>
      <c r="F404" s="75">
        <f>+'ENERO 26'!F404+'FEBRERO 26'!F404+'MARZO 26'!F404</f>
        <v>51054.36</v>
      </c>
      <c r="G404" s="75">
        <f>+'ENERO 26'!G404+'FEBRERO 26'!G404+'MARZO 26'!G404</f>
        <v>23594.839999999997</v>
      </c>
      <c r="H404" s="75">
        <f>+'ENERO 26'!H404+'FEBRERO 26'!H404+'MARZO 26'!H404</f>
        <v>6317.55</v>
      </c>
      <c r="I404" s="75">
        <f>+'ENERO 26'!I404+'FEBRERO 26'!I404+'MARZO 26'!I404</f>
        <v>18677</v>
      </c>
      <c r="J404" s="75">
        <f>+'ENERO 26'!J404+'FEBRERO 26'!J404+'MARZO 26'!J404</f>
        <v>2144.58</v>
      </c>
      <c r="K404" s="75">
        <f>+'ENERO 26'!K404+'FEBRERO 26'!K404+'MARZO 26'!K404</f>
        <v>1291.4299999999998</v>
      </c>
      <c r="L404" s="75">
        <f>+'ENERO 26'!L404+'FEBRERO 26'!L404+'MARZO 26'!L404</f>
        <v>205154</v>
      </c>
      <c r="M404" s="75">
        <f>+'ENERO 26'!M404</f>
        <v>2184.5</v>
      </c>
      <c r="N404" s="75">
        <f>+'ENERO 26'!N404+'FEBRERO 26'!M404+'MARZO 26'!M404</f>
        <v>0</v>
      </c>
      <c r="O404" s="76">
        <f t="shared" si="6"/>
        <v>1443948.9800000002</v>
      </c>
    </row>
    <row r="405" spans="1:15" ht="15.6" x14ac:dyDescent="0.3">
      <c r="A405" s="38" t="s">
        <v>808</v>
      </c>
      <c r="B405" s="69" t="s">
        <v>809</v>
      </c>
      <c r="C405" s="75">
        <f>+'ENERO 26'!C405+'FEBRERO 26'!C405+'MARZO 26'!C405</f>
        <v>13885636.83</v>
      </c>
      <c r="D405" s="75">
        <f>+'ENERO 26'!D405+'FEBRERO 26'!D405+'MARZO 26'!D405</f>
        <v>4293990.84</v>
      </c>
      <c r="E405" s="75">
        <f>+'ENERO 26'!E405+'FEBRERO 26'!E405+'MARZO 26'!E405</f>
        <v>137312.85</v>
      </c>
      <c r="F405" s="75">
        <f>+'ENERO 26'!F405+'FEBRERO 26'!F405+'MARZO 26'!F405</f>
        <v>730214.19000000006</v>
      </c>
      <c r="G405" s="75">
        <f>+'ENERO 26'!G405+'FEBRERO 26'!G405+'MARZO 26'!G405</f>
        <v>273143.63</v>
      </c>
      <c r="H405" s="75">
        <f>+'ENERO 26'!H405+'FEBRERO 26'!H405+'MARZO 26'!H405</f>
        <v>108271.58</v>
      </c>
      <c r="I405" s="75">
        <f>+'ENERO 26'!I405+'FEBRERO 26'!I405+'MARZO 26'!I405</f>
        <v>308288.88</v>
      </c>
      <c r="J405" s="75">
        <f>+'ENERO 26'!J405+'FEBRERO 26'!J405+'MARZO 26'!J405</f>
        <v>18031.949999999997</v>
      </c>
      <c r="K405" s="75">
        <f>+'ENERO 26'!K405+'FEBRERO 26'!K405+'MARZO 26'!K405</f>
        <v>28094.23</v>
      </c>
      <c r="L405" s="75">
        <f>+'ENERO 26'!L405+'FEBRERO 26'!L405+'MARZO 26'!L405</f>
        <v>885930</v>
      </c>
      <c r="M405" s="75">
        <f>+'ENERO 26'!M405</f>
        <v>9847.84</v>
      </c>
      <c r="N405" s="75">
        <f>+'ENERO 26'!N405+'FEBRERO 26'!M405+'MARZO 26'!M405</f>
        <v>0</v>
      </c>
      <c r="O405" s="76">
        <f t="shared" si="6"/>
        <v>20678762.82</v>
      </c>
    </row>
    <row r="406" spans="1:15" ht="15.6" x14ac:dyDescent="0.3">
      <c r="A406" s="38" t="s">
        <v>810</v>
      </c>
      <c r="B406" s="69" t="s">
        <v>811</v>
      </c>
      <c r="C406" s="75">
        <f>+'ENERO 26'!C406+'FEBRERO 26'!C406+'MARZO 26'!C406</f>
        <v>1489192.3399999999</v>
      </c>
      <c r="D406" s="75">
        <f>+'ENERO 26'!D406+'FEBRERO 26'!D406+'MARZO 26'!D406</f>
        <v>830207.85</v>
      </c>
      <c r="E406" s="75">
        <f>+'ENERO 26'!E406+'FEBRERO 26'!E406+'MARZO 26'!E406</f>
        <v>16710.399999999998</v>
      </c>
      <c r="F406" s="75">
        <f>+'ENERO 26'!F406+'FEBRERO 26'!F406+'MARZO 26'!F406</f>
        <v>78842.48000000001</v>
      </c>
      <c r="G406" s="75">
        <f>+'ENERO 26'!G406+'FEBRERO 26'!G406+'MARZO 26'!G406</f>
        <v>33536.14</v>
      </c>
      <c r="H406" s="75">
        <f>+'ENERO 26'!H406+'FEBRERO 26'!H406+'MARZO 26'!H406</f>
        <v>10598.13</v>
      </c>
      <c r="I406" s="75">
        <f>+'ENERO 26'!I406+'FEBRERO 26'!I406+'MARZO 26'!I406</f>
        <v>31030.75</v>
      </c>
      <c r="J406" s="75">
        <f>+'ENERO 26'!J406+'FEBRERO 26'!J406+'MARZO 26'!J406</f>
        <v>2640.12</v>
      </c>
      <c r="K406" s="75">
        <f>+'ENERO 26'!K406+'FEBRERO 26'!K406+'MARZO 26'!K406</f>
        <v>2413.65</v>
      </c>
      <c r="L406" s="75">
        <f>+'ENERO 26'!L406+'FEBRERO 26'!L406+'MARZO 26'!L406</f>
        <v>55878</v>
      </c>
      <c r="M406" s="75">
        <f>+'ENERO 26'!M406</f>
        <v>2520.23</v>
      </c>
      <c r="N406" s="75">
        <f>+'ENERO 26'!N406+'FEBRERO 26'!M406+'MARZO 26'!M406</f>
        <v>0</v>
      </c>
      <c r="O406" s="76">
        <f t="shared" si="6"/>
        <v>2553570.09</v>
      </c>
    </row>
    <row r="407" spans="1:15" ht="15.6" x14ac:dyDescent="0.3">
      <c r="A407" s="38" t="s">
        <v>812</v>
      </c>
      <c r="B407" s="69" t="s">
        <v>813</v>
      </c>
      <c r="C407" s="75">
        <f>+'ENERO 26'!C407+'FEBRERO 26'!C407+'MARZO 26'!C407</f>
        <v>11643717.02</v>
      </c>
      <c r="D407" s="75">
        <f>+'ENERO 26'!D407+'FEBRERO 26'!D407+'MARZO 26'!D407</f>
        <v>3812817.93</v>
      </c>
      <c r="E407" s="75">
        <f>+'ENERO 26'!E407+'FEBRERO 26'!E407+'MARZO 26'!E407</f>
        <v>107878.90000000001</v>
      </c>
      <c r="F407" s="75">
        <f>+'ENERO 26'!F407+'FEBRERO 26'!F407+'MARZO 26'!F407</f>
        <v>624011.48999999987</v>
      </c>
      <c r="G407" s="75">
        <f>+'ENERO 26'!G407+'FEBRERO 26'!G407+'MARZO 26'!G407</f>
        <v>283451.63</v>
      </c>
      <c r="H407" s="75">
        <f>+'ENERO 26'!H407+'FEBRERO 26'!H407+'MARZO 26'!H407</f>
        <v>97966.910000000018</v>
      </c>
      <c r="I407" s="75">
        <f>+'ENERO 26'!I407+'FEBRERO 26'!I407+'MARZO 26'!I407</f>
        <v>311281.39</v>
      </c>
      <c r="J407" s="75">
        <f>+'ENERO 26'!J407+'FEBRERO 26'!J407+'MARZO 26'!J407</f>
        <v>8658.24</v>
      </c>
      <c r="K407" s="75">
        <f>+'ENERO 26'!K407+'FEBRERO 26'!K407+'MARZO 26'!K407</f>
        <v>27668.65</v>
      </c>
      <c r="L407" s="75">
        <f>+'ENERO 26'!L407+'FEBRERO 26'!L407+'MARZO 26'!L407</f>
        <v>964813</v>
      </c>
      <c r="M407" s="75">
        <f>+'ENERO 26'!M407</f>
        <v>10221.61</v>
      </c>
      <c r="N407" s="75">
        <f>+'ENERO 26'!N407+'FEBRERO 26'!M407+'MARZO 26'!M407</f>
        <v>0</v>
      </c>
      <c r="O407" s="76">
        <f t="shared" si="6"/>
        <v>17892486.769999996</v>
      </c>
    </row>
    <row r="408" spans="1:15" ht="15.6" x14ac:dyDescent="0.3">
      <c r="A408" s="38" t="s">
        <v>814</v>
      </c>
      <c r="B408" s="69" t="s">
        <v>815</v>
      </c>
      <c r="C408" s="75">
        <f>+'ENERO 26'!C408+'FEBRERO 26'!C408+'MARZO 26'!C408</f>
        <v>725862.84</v>
      </c>
      <c r="D408" s="75">
        <f>+'ENERO 26'!D408+'FEBRERO 26'!D408+'MARZO 26'!D408</f>
        <v>320767.03000000003</v>
      </c>
      <c r="E408" s="75">
        <f>+'ENERO 26'!E408+'FEBRERO 26'!E408+'MARZO 26'!E408</f>
        <v>8222.7099999999991</v>
      </c>
      <c r="F408" s="75">
        <f>+'ENERO 26'!F408+'FEBRERO 26'!F408+'MARZO 26'!F408</f>
        <v>37040.959999999999</v>
      </c>
      <c r="G408" s="75">
        <f>+'ENERO 26'!G408+'FEBRERO 26'!G408+'MARZO 26'!G408</f>
        <v>11751.14</v>
      </c>
      <c r="H408" s="75">
        <f>+'ENERO 26'!H408+'FEBRERO 26'!H408+'MARZO 26'!H408</f>
        <v>4664.49</v>
      </c>
      <c r="I408" s="75">
        <f>+'ENERO 26'!I408+'FEBRERO 26'!I408+'MARZO 26'!I408</f>
        <v>11287.3</v>
      </c>
      <c r="J408" s="75">
        <f>+'ENERO 26'!J408+'FEBRERO 26'!J408+'MARZO 26'!J408</f>
        <v>1437.8700000000001</v>
      </c>
      <c r="K408" s="75">
        <f>+'ENERO 26'!K408+'FEBRERO 26'!K408+'MARZO 26'!K408</f>
        <v>907.65000000000009</v>
      </c>
      <c r="L408" s="75">
        <f>+'ENERO 26'!L408+'FEBRERO 26'!L408+'MARZO 26'!L408</f>
        <v>0</v>
      </c>
      <c r="M408" s="75">
        <f>+'ENERO 26'!M408</f>
        <v>1863.11</v>
      </c>
      <c r="N408" s="75">
        <f>+'ENERO 26'!N408+'FEBRERO 26'!M408+'MARZO 26'!M408</f>
        <v>0</v>
      </c>
      <c r="O408" s="76">
        <f t="shared" si="6"/>
        <v>1123805.1000000001</v>
      </c>
    </row>
    <row r="409" spans="1:15" ht="15.6" x14ac:dyDescent="0.3">
      <c r="A409" s="38" t="s">
        <v>816</v>
      </c>
      <c r="B409" s="69" t="s">
        <v>817</v>
      </c>
      <c r="C409" s="75">
        <f>+'ENERO 26'!C409+'FEBRERO 26'!C409+'MARZO 26'!C409</f>
        <v>18276731.629999999</v>
      </c>
      <c r="D409" s="75">
        <f>+'ENERO 26'!D409+'FEBRERO 26'!D409+'MARZO 26'!D409</f>
        <v>2177516.84</v>
      </c>
      <c r="E409" s="75">
        <f>+'ENERO 26'!E409+'FEBRERO 26'!E409+'MARZO 26'!E409</f>
        <v>163328.44</v>
      </c>
      <c r="F409" s="75">
        <f>+'ENERO 26'!F409+'FEBRERO 26'!F409+'MARZO 26'!F409</f>
        <v>1003819.9000000001</v>
      </c>
      <c r="G409" s="75">
        <f>+'ENERO 26'!G409+'FEBRERO 26'!G409+'MARZO 26'!G409</f>
        <v>184929.09</v>
      </c>
      <c r="H409" s="75">
        <f>+'ENERO 26'!H409+'FEBRERO 26'!H409+'MARZO 26'!H409</f>
        <v>165307.29999999999</v>
      </c>
      <c r="I409" s="75">
        <f>+'ENERO 26'!I409+'FEBRERO 26'!I409+'MARZO 26'!I409</f>
        <v>405729.86000000004</v>
      </c>
      <c r="J409" s="75">
        <f>+'ENERO 26'!J409+'FEBRERO 26'!J409+'MARZO 26'!J409</f>
        <v>8947.26</v>
      </c>
      <c r="K409" s="75">
        <f>+'ENERO 26'!K409+'FEBRERO 26'!K409+'MARZO 26'!K409</f>
        <v>49744.02</v>
      </c>
      <c r="L409" s="75">
        <f>+'ENERO 26'!L409+'FEBRERO 26'!L409+'MARZO 26'!L409</f>
        <v>1074761</v>
      </c>
      <c r="M409" s="75">
        <f>+'ENERO 26'!M409</f>
        <v>7129.37</v>
      </c>
      <c r="N409" s="75">
        <f>+'ENERO 26'!N409+'FEBRERO 26'!M409+'MARZO 26'!M409</f>
        <v>0</v>
      </c>
      <c r="O409" s="76">
        <f t="shared" si="6"/>
        <v>23517944.710000001</v>
      </c>
    </row>
    <row r="410" spans="1:15" ht="15.6" x14ac:dyDescent="0.3">
      <c r="A410" s="38" t="s">
        <v>818</v>
      </c>
      <c r="B410" s="69" t="s">
        <v>819</v>
      </c>
      <c r="C410" s="75">
        <f>+'ENERO 26'!C410+'FEBRERO 26'!C410+'MARZO 26'!C410</f>
        <v>387662.33999999997</v>
      </c>
      <c r="D410" s="75">
        <f>+'ENERO 26'!D410+'FEBRERO 26'!D410+'MARZO 26'!D410</f>
        <v>122013.59999999999</v>
      </c>
      <c r="E410" s="75">
        <f>+'ENERO 26'!E410+'FEBRERO 26'!E410+'MARZO 26'!E410</f>
        <v>5510.2199999999993</v>
      </c>
      <c r="F410" s="75">
        <f>+'ENERO 26'!F410+'FEBRERO 26'!F410+'MARZO 26'!F410</f>
        <v>21448.09</v>
      </c>
      <c r="G410" s="75">
        <f>+'ENERO 26'!G410+'FEBRERO 26'!G410+'MARZO 26'!G410</f>
        <v>7393.3899999999994</v>
      </c>
      <c r="H410" s="75">
        <f>+'ENERO 26'!H410+'FEBRERO 26'!H410+'MARZO 26'!H410</f>
        <v>2395.48</v>
      </c>
      <c r="I410" s="75">
        <f>+'ENERO 26'!I410+'FEBRERO 26'!I410+'MARZO 26'!I410</f>
        <v>5947.3</v>
      </c>
      <c r="J410" s="75">
        <f>+'ENERO 26'!J410+'FEBRERO 26'!J410+'MARZO 26'!J410</f>
        <v>1089.54</v>
      </c>
      <c r="K410" s="75">
        <f>+'ENERO 26'!K410+'FEBRERO 26'!K410+'MARZO 26'!K410</f>
        <v>396.72999999999996</v>
      </c>
      <c r="L410" s="75">
        <f>+'ENERO 26'!L410+'FEBRERO 26'!L410+'MARZO 26'!L410</f>
        <v>0</v>
      </c>
      <c r="M410" s="75">
        <f>+'ENERO 26'!M410</f>
        <v>1728.82</v>
      </c>
      <c r="N410" s="75">
        <f>+'ENERO 26'!N410+'FEBRERO 26'!M410+'MARZO 26'!M410</f>
        <v>0</v>
      </c>
      <c r="O410" s="76">
        <f t="shared" si="6"/>
        <v>555585.50999999989</v>
      </c>
    </row>
    <row r="411" spans="1:15" ht="15.6" x14ac:dyDescent="0.3">
      <c r="A411" s="38" t="s">
        <v>820</v>
      </c>
      <c r="B411" s="69" t="s">
        <v>821</v>
      </c>
      <c r="C411" s="75">
        <f>+'ENERO 26'!C411+'FEBRERO 26'!C411+'MARZO 26'!C411</f>
        <v>1654813.21</v>
      </c>
      <c r="D411" s="75">
        <f>+'ENERO 26'!D411+'FEBRERO 26'!D411+'MARZO 26'!D411</f>
        <v>371833.41</v>
      </c>
      <c r="E411" s="75">
        <f>+'ENERO 26'!E411+'FEBRERO 26'!E411+'MARZO 26'!E411</f>
        <v>16088.439999999999</v>
      </c>
      <c r="F411" s="75">
        <f>+'ENERO 26'!F411+'FEBRERO 26'!F411+'MARZO 26'!F411</f>
        <v>89631.069999999992</v>
      </c>
      <c r="G411" s="75">
        <f>+'ENERO 26'!G411+'FEBRERO 26'!G411+'MARZO 26'!G411</f>
        <v>25321.26</v>
      </c>
      <c r="H411" s="75">
        <f>+'ENERO 26'!H411+'FEBRERO 26'!H411+'MARZO 26'!H411</f>
        <v>13788.710000000001</v>
      </c>
      <c r="I411" s="75">
        <f>+'ENERO 26'!I411+'FEBRERO 26'!I411+'MARZO 26'!I411</f>
        <v>36616.460000000006</v>
      </c>
      <c r="J411" s="75">
        <f>+'ENERO 26'!J411+'FEBRERO 26'!J411+'MARZO 26'!J411</f>
        <v>1523.01</v>
      </c>
      <c r="K411" s="75">
        <f>+'ENERO 26'!K411+'FEBRERO 26'!K411+'MARZO 26'!K411</f>
        <v>3839.81</v>
      </c>
      <c r="L411" s="75">
        <f>+'ENERO 26'!L411+'FEBRERO 26'!L411+'MARZO 26'!L411</f>
        <v>45065</v>
      </c>
      <c r="M411" s="75">
        <f>+'ENERO 26'!M411</f>
        <v>2286.77</v>
      </c>
      <c r="N411" s="75">
        <f>+'ENERO 26'!N411+'FEBRERO 26'!M411+'MARZO 26'!M411</f>
        <v>0</v>
      </c>
      <c r="O411" s="76">
        <f t="shared" si="6"/>
        <v>2260807.1499999994</v>
      </c>
    </row>
    <row r="412" spans="1:15" ht="15.6" x14ac:dyDescent="0.3">
      <c r="A412" s="38" t="s">
        <v>822</v>
      </c>
      <c r="B412" s="69" t="s">
        <v>823</v>
      </c>
      <c r="C412" s="75">
        <f>+'ENERO 26'!C412+'FEBRERO 26'!C412+'MARZO 26'!C412</f>
        <v>502000.52999999997</v>
      </c>
      <c r="D412" s="75">
        <f>+'ENERO 26'!D412+'FEBRERO 26'!D412+'MARZO 26'!D412</f>
        <v>195910.89</v>
      </c>
      <c r="E412" s="75">
        <f>+'ENERO 26'!E412+'FEBRERO 26'!E412+'MARZO 26'!E412</f>
        <v>6129.4400000000005</v>
      </c>
      <c r="F412" s="75">
        <f>+'ENERO 26'!F412+'FEBRERO 26'!F412+'MARZO 26'!F412</f>
        <v>27227.860000000004</v>
      </c>
      <c r="G412" s="75">
        <f>+'ENERO 26'!G412+'FEBRERO 26'!G412+'MARZO 26'!G412</f>
        <v>5151.6899999999996</v>
      </c>
      <c r="H412" s="75">
        <f>+'ENERO 26'!H412+'FEBRERO 26'!H412+'MARZO 26'!H412</f>
        <v>3496.57</v>
      </c>
      <c r="I412" s="75">
        <f>+'ENERO 26'!I412+'FEBRERO 26'!I412+'MARZO 26'!I412</f>
        <v>7291.24</v>
      </c>
      <c r="J412" s="75">
        <f>+'ENERO 26'!J412+'FEBRERO 26'!J412+'MARZO 26'!J412</f>
        <v>1030.6200000000001</v>
      </c>
      <c r="K412" s="75">
        <f>+'ENERO 26'!K412+'FEBRERO 26'!K412+'MARZO 26'!K412</f>
        <v>757.62</v>
      </c>
      <c r="L412" s="75">
        <f>+'ENERO 26'!L412+'FEBRERO 26'!L412+'MARZO 26'!L412</f>
        <v>9425</v>
      </c>
      <c r="M412" s="75">
        <f>+'ENERO 26'!M412</f>
        <v>1665.21</v>
      </c>
      <c r="N412" s="75">
        <f>+'ENERO 26'!N412+'FEBRERO 26'!M412+'MARZO 26'!M412</f>
        <v>0</v>
      </c>
      <c r="O412" s="76">
        <f t="shared" si="6"/>
        <v>760086.66999999969</v>
      </c>
    </row>
    <row r="413" spans="1:15" ht="15.6" x14ac:dyDescent="0.3">
      <c r="A413" s="38" t="s">
        <v>824</v>
      </c>
      <c r="B413" s="69" t="s">
        <v>825</v>
      </c>
      <c r="C413" s="75">
        <f>+'ENERO 26'!C413+'FEBRERO 26'!C413+'MARZO 26'!C413</f>
        <v>1460380.75</v>
      </c>
      <c r="D413" s="75">
        <f>+'ENERO 26'!D413+'FEBRERO 26'!D413+'MARZO 26'!D413</f>
        <v>279216.06</v>
      </c>
      <c r="E413" s="75">
        <f>+'ENERO 26'!E413+'FEBRERO 26'!E413+'MARZO 26'!E413</f>
        <v>14635.79</v>
      </c>
      <c r="F413" s="75">
        <f>+'ENERO 26'!F413+'FEBRERO 26'!F413+'MARZO 26'!F413</f>
        <v>79351.42</v>
      </c>
      <c r="G413" s="75">
        <f>+'ENERO 26'!G413+'FEBRERO 26'!G413+'MARZO 26'!G413</f>
        <v>12435.1</v>
      </c>
      <c r="H413" s="75">
        <f>+'ENERO 26'!H413+'FEBRERO 26'!H413+'MARZO 26'!H413</f>
        <v>12046.21</v>
      </c>
      <c r="I413" s="75">
        <f>+'ENERO 26'!I413+'FEBRERO 26'!I413+'MARZO 26'!I413</f>
        <v>27019.31</v>
      </c>
      <c r="J413" s="75">
        <f>+'ENERO 26'!J413+'FEBRERO 26'!J413+'MARZO 26'!J413</f>
        <v>1632.3600000000001</v>
      </c>
      <c r="K413" s="75">
        <f>+'ENERO 26'!K413+'FEBRERO 26'!K413+'MARZO 26'!K413</f>
        <v>3305.78</v>
      </c>
      <c r="L413" s="75">
        <f>+'ENERO 26'!L413+'FEBRERO 26'!L413+'MARZO 26'!L413</f>
        <v>89730</v>
      </c>
      <c r="M413" s="75">
        <f>+'ENERO 26'!M413</f>
        <v>1884.32</v>
      </c>
      <c r="N413" s="75">
        <f>+'ENERO 26'!N413+'FEBRERO 26'!M413+'MARZO 26'!M413</f>
        <v>0</v>
      </c>
      <c r="O413" s="76">
        <f t="shared" si="6"/>
        <v>1981637.1000000003</v>
      </c>
    </row>
    <row r="414" spans="1:15" ht="15.6" x14ac:dyDescent="0.3">
      <c r="A414" s="38" t="s">
        <v>826</v>
      </c>
      <c r="B414" s="69" t="s">
        <v>827</v>
      </c>
      <c r="C414" s="75">
        <f>+'ENERO 26'!C414+'FEBRERO 26'!C414+'MARZO 26'!C414</f>
        <v>5067514.63</v>
      </c>
      <c r="D414" s="75">
        <f>+'ENERO 26'!D414+'FEBRERO 26'!D414+'MARZO 26'!D414</f>
        <v>759879.66</v>
      </c>
      <c r="E414" s="75">
        <f>+'ENERO 26'!E414+'FEBRERO 26'!E414+'MARZO 26'!E414</f>
        <v>57990.179999999993</v>
      </c>
      <c r="F414" s="75">
        <f>+'ENERO 26'!F414+'FEBRERO 26'!F414+'MARZO 26'!F414</f>
        <v>272814.70999999996</v>
      </c>
      <c r="G414" s="75">
        <f>+'ENERO 26'!G414+'FEBRERO 26'!G414+'MARZO 26'!G414</f>
        <v>160578.22</v>
      </c>
      <c r="H414" s="75">
        <f>+'ENERO 26'!H414+'FEBRERO 26'!H414+'MARZO 26'!H414</f>
        <v>36900.239999999998</v>
      </c>
      <c r="I414" s="75">
        <f>+'ENERO 26'!I414+'FEBRERO 26'!I414+'MARZO 26'!I414</f>
        <v>123776.71999999999</v>
      </c>
      <c r="J414" s="75">
        <f>+'ENERO 26'!J414+'FEBRERO 26'!J414+'MARZO 26'!J414</f>
        <v>9069.06</v>
      </c>
      <c r="K414" s="75">
        <f>+'ENERO 26'!K414+'FEBRERO 26'!K414+'MARZO 26'!K414</f>
        <v>8622.5600000000013</v>
      </c>
      <c r="L414" s="75">
        <f>+'ENERO 26'!L414+'FEBRERO 26'!L414+'MARZO 26'!L414</f>
        <v>105081</v>
      </c>
      <c r="M414" s="75">
        <f>+'ENERO 26'!M414</f>
        <v>5970.02</v>
      </c>
      <c r="N414" s="75">
        <f>+'ENERO 26'!N414+'FEBRERO 26'!M414+'MARZO 26'!M414</f>
        <v>0</v>
      </c>
      <c r="O414" s="76">
        <f t="shared" si="6"/>
        <v>6608196.9999999981</v>
      </c>
    </row>
    <row r="415" spans="1:15" ht="15.6" x14ac:dyDescent="0.3">
      <c r="A415" s="38" t="s">
        <v>828</v>
      </c>
      <c r="B415" s="69" t="s">
        <v>829</v>
      </c>
      <c r="C415" s="75">
        <f>+'ENERO 26'!C415+'FEBRERO 26'!C415+'MARZO 26'!C415</f>
        <v>2421046.98</v>
      </c>
      <c r="D415" s="75">
        <f>+'ENERO 26'!D415+'FEBRERO 26'!D415+'MARZO 26'!D415</f>
        <v>790811.54</v>
      </c>
      <c r="E415" s="75">
        <f>+'ENERO 26'!E415+'FEBRERO 26'!E415+'MARZO 26'!E415</f>
        <v>26433.93</v>
      </c>
      <c r="F415" s="75">
        <f>+'ENERO 26'!F415+'FEBRERO 26'!F415+'MARZO 26'!F415</f>
        <v>130181.48999999999</v>
      </c>
      <c r="G415" s="75">
        <f>+'ENERO 26'!G415+'FEBRERO 26'!G415+'MARZO 26'!G415</f>
        <v>67455.569999999992</v>
      </c>
      <c r="H415" s="75">
        <f>+'ENERO 26'!H415+'FEBRERO 26'!H415+'MARZO 26'!H415</f>
        <v>18380.349999999999</v>
      </c>
      <c r="I415" s="75">
        <f>+'ENERO 26'!I415+'FEBRERO 26'!I415+'MARZO 26'!I415</f>
        <v>60231.189999999995</v>
      </c>
      <c r="J415" s="75">
        <f>+'ENERO 26'!J415+'FEBRERO 26'!J415+'MARZO 26'!J415</f>
        <v>3594.42</v>
      </c>
      <c r="K415" s="75">
        <f>+'ENERO 26'!K415+'FEBRERO 26'!K415+'MARZO 26'!K415</f>
        <v>4626.6899999999996</v>
      </c>
      <c r="L415" s="75">
        <f>+'ENERO 26'!L415+'FEBRERO 26'!L415+'MARZO 26'!L415</f>
        <v>194</v>
      </c>
      <c r="M415" s="75">
        <f>+'ENERO 26'!M415</f>
        <v>3498.1</v>
      </c>
      <c r="N415" s="75">
        <f>+'ENERO 26'!N415+'FEBRERO 26'!M415+'MARZO 26'!M415</f>
        <v>0</v>
      </c>
      <c r="O415" s="76">
        <f t="shared" si="6"/>
        <v>3526454.2600000002</v>
      </c>
    </row>
    <row r="416" spans="1:15" ht="15.6" x14ac:dyDescent="0.3">
      <c r="A416" s="38" t="s">
        <v>830</v>
      </c>
      <c r="B416" s="69" t="s">
        <v>831</v>
      </c>
      <c r="C416" s="75">
        <f>+'ENERO 26'!C416+'FEBRERO 26'!C416+'MARZO 26'!C416</f>
        <v>372738.17000000004</v>
      </c>
      <c r="D416" s="75">
        <f>+'ENERO 26'!D416+'FEBRERO 26'!D416+'MARZO 26'!D416</f>
        <v>186846.08000000002</v>
      </c>
      <c r="E416" s="75">
        <f>+'ENERO 26'!E416+'FEBRERO 26'!E416+'MARZO 26'!E416</f>
        <v>4852.87</v>
      </c>
      <c r="F416" s="75">
        <f>+'ENERO 26'!F416+'FEBRERO 26'!F416+'MARZO 26'!F416</f>
        <v>20454.55</v>
      </c>
      <c r="G416" s="75">
        <f>+'ENERO 26'!G416+'FEBRERO 26'!G416+'MARZO 26'!G416</f>
        <v>3419.3599999999997</v>
      </c>
      <c r="H416" s="75">
        <f>+'ENERO 26'!H416+'FEBRERO 26'!H416+'MARZO 26'!H416</f>
        <v>2498.33</v>
      </c>
      <c r="I416" s="75">
        <f>+'ENERO 26'!I416+'FEBRERO 26'!I416+'MARZO 26'!I416</f>
        <v>4805.7300000000005</v>
      </c>
      <c r="J416" s="75">
        <f>+'ENERO 26'!J416+'FEBRERO 26'!J416+'MARZO 26'!J416</f>
        <v>863.55000000000007</v>
      </c>
      <c r="K416" s="75">
        <f>+'ENERO 26'!K416+'FEBRERO 26'!K416+'MARZO 26'!K416</f>
        <v>500.63000000000005</v>
      </c>
      <c r="L416" s="75">
        <f>+'ENERO 26'!L416+'FEBRERO 26'!L416+'MARZO 26'!L416</f>
        <v>7594</v>
      </c>
      <c r="M416" s="75">
        <f>+'ENERO 26'!M416</f>
        <v>1610.74</v>
      </c>
      <c r="N416" s="75">
        <f>+'ENERO 26'!N416+'FEBRERO 26'!M416+'MARZO 26'!M416</f>
        <v>0</v>
      </c>
      <c r="O416" s="76">
        <f t="shared" si="6"/>
        <v>606184.01</v>
      </c>
    </row>
    <row r="417" spans="1:15" ht="15.6" x14ac:dyDescent="0.3">
      <c r="A417" s="38" t="s">
        <v>832</v>
      </c>
      <c r="B417" s="69" t="s">
        <v>833</v>
      </c>
      <c r="C417" s="75">
        <f>+'ENERO 26'!C417+'FEBRERO 26'!C417+'MARZO 26'!C417</f>
        <v>7117446.7699999996</v>
      </c>
      <c r="D417" s="75">
        <f>+'ENERO 26'!D417+'FEBRERO 26'!D417+'MARZO 26'!D417</f>
        <v>885163.29999999981</v>
      </c>
      <c r="E417" s="75">
        <f>+'ENERO 26'!E417+'FEBRERO 26'!E417+'MARZO 26'!E417</f>
        <v>65913.84</v>
      </c>
      <c r="F417" s="75">
        <f>+'ENERO 26'!F417+'FEBRERO 26'!F417+'MARZO 26'!F417</f>
        <v>392037.13</v>
      </c>
      <c r="G417" s="75">
        <f>+'ENERO 26'!G417+'FEBRERO 26'!G417+'MARZO 26'!G417</f>
        <v>59470.85</v>
      </c>
      <c r="H417" s="75">
        <f>+'ENERO 26'!H417+'FEBRERO 26'!H417+'MARZO 26'!H417</f>
        <v>63235.17</v>
      </c>
      <c r="I417" s="75">
        <f>+'ENERO 26'!I417+'FEBRERO 26'!I417+'MARZO 26'!I417</f>
        <v>148735.57</v>
      </c>
      <c r="J417" s="75">
        <f>+'ENERO 26'!J417+'FEBRERO 26'!J417+'MARZO 26'!J417</f>
        <v>4349.34</v>
      </c>
      <c r="K417" s="75">
        <f>+'ENERO 26'!K417+'FEBRERO 26'!K417+'MARZO 26'!K417</f>
        <v>18719.28</v>
      </c>
      <c r="L417" s="75">
        <f>+'ENERO 26'!L417+'FEBRERO 26'!L417+'MARZO 26'!L417</f>
        <v>456228</v>
      </c>
      <c r="M417" s="75">
        <f>+'ENERO 26'!M417</f>
        <v>3365.26</v>
      </c>
      <c r="N417" s="75">
        <f>+'ENERO 26'!N417+'FEBRERO 26'!M417+'MARZO 26'!M417</f>
        <v>0</v>
      </c>
      <c r="O417" s="76">
        <f t="shared" si="6"/>
        <v>9214664.5099999979</v>
      </c>
    </row>
    <row r="418" spans="1:15" ht="15.6" x14ac:dyDescent="0.3">
      <c r="A418" s="38" t="s">
        <v>834</v>
      </c>
      <c r="B418" s="69" t="s">
        <v>835</v>
      </c>
      <c r="C418" s="75">
        <f>+'ENERO 26'!C418+'FEBRERO 26'!C418+'MARZO 26'!C418</f>
        <v>972505.46</v>
      </c>
      <c r="D418" s="75">
        <f>+'ENERO 26'!D418+'FEBRERO 26'!D418+'MARZO 26'!D418</f>
        <v>192518.96</v>
      </c>
      <c r="E418" s="75">
        <f>+'ENERO 26'!E418+'FEBRERO 26'!E418+'MARZO 26'!E418</f>
        <v>12275.11</v>
      </c>
      <c r="F418" s="75">
        <f>+'ENERO 26'!F418+'FEBRERO 26'!F418+'MARZO 26'!F418</f>
        <v>53199.130000000005</v>
      </c>
      <c r="G418" s="75">
        <f>+'ENERO 26'!G418+'FEBRERO 26'!G418+'MARZO 26'!G418</f>
        <v>23492.629999999997</v>
      </c>
      <c r="H418" s="75">
        <f>+'ENERO 26'!H418+'FEBRERO 26'!H418+'MARZO 26'!H418</f>
        <v>6755.5800000000008</v>
      </c>
      <c r="I418" s="75">
        <f>+'ENERO 26'!I418+'FEBRERO 26'!I418+'MARZO 26'!I418</f>
        <v>20135.96</v>
      </c>
      <c r="J418" s="75">
        <f>+'ENERO 26'!J418+'FEBRERO 26'!J418+'MARZO 26'!J418</f>
        <v>2300.79</v>
      </c>
      <c r="K418" s="75">
        <f>+'ENERO 26'!K418+'FEBRERO 26'!K418+'MARZO 26'!K418</f>
        <v>1439.68</v>
      </c>
      <c r="L418" s="75">
        <f>+'ENERO 26'!L418+'FEBRERO 26'!L418+'MARZO 26'!L418</f>
        <v>27234</v>
      </c>
      <c r="M418" s="75">
        <f>+'ENERO 26'!M418</f>
        <v>2217.5500000000002</v>
      </c>
      <c r="N418" s="75">
        <f>+'ENERO 26'!N418+'FEBRERO 26'!M418+'MARZO 26'!M418</f>
        <v>0</v>
      </c>
      <c r="O418" s="76">
        <f t="shared" si="6"/>
        <v>1314074.8500000001</v>
      </c>
    </row>
    <row r="419" spans="1:15" ht="15.6" x14ac:dyDescent="0.3">
      <c r="A419" s="38" t="s">
        <v>836</v>
      </c>
      <c r="B419" s="69" t="s">
        <v>837</v>
      </c>
      <c r="C419" s="75">
        <f>+'ENERO 26'!C419+'FEBRERO 26'!C419+'MARZO 26'!C419</f>
        <v>362916.3</v>
      </c>
      <c r="D419" s="75">
        <f>+'ENERO 26'!D419+'FEBRERO 26'!D419+'MARZO 26'!D419</f>
        <v>205954.27</v>
      </c>
      <c r="E419" s="75">
        <f>+'ENERO 26'!E419+'FEBRERO 26'!E419+'MARZO 26'!E419</f>
        <v>5235.92</v>
      </c>
      <c r="F419" s="75">
        <f>+'ENERO 26'!F419+'FEBRERO 26'!F419+'MARZO 26'!F419</f>
        <v>20163.34</v>
      </c>
      <c r="G419" s="75">
        <f>+'ENERO 26'!G419+'FEBRERO 26'!G419+'MARZO 26'!G419</f>
        <v>6157.88</v>
      </c>
      <c r="H419" s="75">
        <f>+'ENERO 26'!H419+'FEBRERO 26'!H419+'MARZO 26'!H419</f>
        <v>2222.81</v>
      </c>
      <c r="I419" s="75">
        <f>+'ENERO 26'!I419+'FEBRERO 26'!I419+'MARZO 26'!I419</f>
        <v>5198.8899999999994</v>
      </c>
      <c r="J419" s="75">
        <f>+'ENERO 26'!J419+'FEBRERO 26'!J419+'MARZO 26'!J419</f>
        <v>1035.72</v>
      </c>
      <c r="K419" s="75">
        <f>+'ENERO 26'!K419+'FEBRERO 26'!K419+'MARZO 26'!K419</f>
        <v>359.06</v>
      </c>
      <c r="L419" s="75">
        <f>+'ENERO 26'!L419+'FEBRERO 26'!L419+'MARZO 26'!L419</f>
        <v>34526</v>
      </c>
      <c r="M419" s="75">
        <f>+'ENERO 26'!M419</f>
        <v>1695.77</v>
      </c>
      <c r="N419" s="75">
        <f>+'ENERO 26'!N419+'FEBRERO 26'!M419+'MARZO 26'!M419</f>
        <v>0</v>
      </c>
      <c r="O419" s="76">
        <f t="shared" si="6"/>
        <v>645465.96000000008</v>
      </c>
    </row>
    <row r="420" spans="1:15" ht="15.6" x14ac:dyDescent="0.3">
      <c r="A420" s="38" t="s">
        <v>838</v>
      </c>
      <c r="B420" s="69" t="s">
        <v>839</v>
      </c>
      <c r="C420" s="75">
        <f>+'ENERO 26'!C420+'FEBRERO 26'!C420+'MARZO 26'!C420</f>
        <v>1213068.4500000002</v>
      </c>
      <c r="D420" s="75">
        <f>+'ENERO 26'!D420+'FEBRERO 26'!D420+'MARZO 26'!D420</f>
        <v>277434.83</v>
      </c>
      <c r="E420" s="75">
        <f>+'ENERO 26'!E420+'FEBRERO 26'!E420+'MARZO 26'!E420</f>
        <v>13064.94</v>
      </c>
      <c r="F420" s="75">
        <f>+'ENERO 26'!F420+'FEBRERO 26'!F420+'MARZO 26'!F420</f>
        <v>61551.979999999996</v>
      </c>
      <c r="G420" s="75">
        <f>+'ENERO 26'!G420+'FEBRERO 26'!G420+'MARZO 26'!G420</f>
        <v>22170.48</v>
      </c>
      <c r="H420" s="75">
        <f>+'ENERO 26'!H420+'FEBRERO 26'!H420+'MARZO 26'!H420</f>
        <v>8046.26</v>
      </c>
      <c r="I420" s="75">
        <f>+'ENERO 26'!I420+'FEBRERO 26'!I420+'MARZO 26'!I420</f>
        <v>20878.11</v>
      </c>
      <c r="J420" s="75">
        <f>+'ENERO 26'!J420+'FEBRERO 26'!J420+'MARZO 26'!J420</f>
        <v>2083.59</v>
      </c>
      <c r="K420" s="75">
        <f>+'ENERO 26'!K420+'FEBRERO 26'!K420+'MARZO 26'!K420</f>
        <v>1674.1799999999998</v>
      </c>
      <c r="L420" s="75">
        <f>+'ENERO 26'!L420+'FEBRERO 26'!L420+'MARZO 26'!L420</f>
        <v>61747</v>
      </c>
      <c r="M420" s="75">
        <f>+'ENERO 26'!M420</f>
        <v>2167.66</v>
      </c>
      <c r="N420" s="75">
        <f>+'ENERO 26'!N420+'FEBRERO 26'!M420+'MARZO 26'!M420</f>
        <v>0</v>
      </c>
      <c r="O420" s="76">
        <f t="shared" si="6"/>
        <v>1683887.4800000002</v>
      </c>
    </row>
    <row r="421" spans="1:15" ht="15.6" x14ac:dyDescent="0.3">
      <c r="A421" s="38" t="s">
        <v>840</v>
      </c>
      <c r="B421" s="69" t="s">
        <v>841</v>
      </c>
      <c r="C421" s="75">
        <f>+'ENERO 26'!C421+'FEBRERO 26'!C421+'MARZO 26'!C421</f>
        <v>67334281.980000004</v>
      </c>
      <c r="D421" s="75">
        <f>+'ENERO 26'!D421+'FEBRERO 26'!D421+'MARZO 26'!D421</f>
        <v>8835306.959999999</v>
      </c>
      <c r="E421" s="75">
        <f>+'ENERO 26'!E421+'FEBRERO 26'!E421+'MARZO 26'!E421</f>
        <v>619728.13</v>
      </c>
      <c r="F421" s="75">
        <f>+'ENERO 26'!F421+'FEBRERO 26'!F421+'MARZO 26'!F421</f>
        <v>3581099.7400000007</v>
      </c>
      <c r="G421" s="75">
        <f>+'ENERO 26'!G421+'FEBRERO 26'!G421+'MARZO 26'!G421</f>
        <v>344340.51</v>
      </c>
      <c r="H421" s="75">
        <f>+'ENERO 26'!H421+'FEBRERO 26'!H421+'MARZO 26'!H421</f>
        <v>569851.04</v>
      </c>
      <c r="I421" s="75">
        <f>+'ENERO 26'!I421+'FEBRERO 26'!I421+'MARZO 26'!I421</f>
        <v>1205221.92</v>
      </c>
      <c r="J421" s="75">
        <f>+'ENERO 26'!J421+'FEBRERO 26'!J421+'MARZO 26'!J421</f>
        <v>63672.69</v>
      </c>
      <c r="K421" s="75">
        <f>+'ENERO 26'!K421+'FEBRERO 26'!K421+'MARZO 26'!K421</f>
        <v>162378.81</v>
      </c>
      <c r="L421" s="75">
        <f>+'ENERO 26'!L421+'FEBRERO 26'!L421+'MARZO 26'!L421</f>
        <v>2834671</v>
      </c>
      <c r="M421" s="75">
        <f>+'ENERO 26'!M421</f>
        <v>12080.27</v>
      </c>
      <c r="N421" s="75">
        <f>+'ENERO 26'!N421+'FEBRERO 26'!M421+'MARZO 26'!M421</f>
        <v>0</v>
      </c>
      <c r="O421" s="76">
        <f t="shared" si="6"/>
        <v>85562633.049999997</v>
      </c>
    </row>
    <row r="422" spans="1:15" ht="15.6" x14ac:dyDescent="0.3">
      <c r="A422" s="38" t="s">
        <v>842</v>
      </c>
      <c r="B422" s="69" t="s">
        <v>843</v>
      </c>
      <c r="C422" s="75">
        <f>+'ENERO 26'!C422+'FEBRERO 26'!C422+'MARZO 26'!C422</f>
        <v>2670275.5200000005</v>
      </c>
      <c r="D422" s="75">
        <f>+'ENERO 26'!D422+'FEBRERO 26'!D422+'MARZO 26'!D422</f>
        <v>454939.51</v>
      </c>
      <c r="E422" s="75">
        <f>+'ENERO 26'!E422+'FEBRERO 26'!E422+'MARZO 26'!E422</f>
        <v>29146.550000000003</v>
      </c>
      <c r="F422" s="75">
        <f>+'ENERO 26'!F422+'FEBRERO 26'!F422+'MARZO 26'!F422</f>
        <v>142145.44999999998</v>
      </c>
      <c r="G422" s="75">
        <f>+'ENERO 26'!G422+'FEBRERO 26'!G422+'MARZO 26'!G422</f>
        <v>82455.17</v>
      </c>
      <c r="H422" s="75">
        <f>+'ENERO 26'!H422+'FEBRERO 26'!H422+'MARZO 26'!H422</f>
        <v>19748.03</v>
      </c>
      <c r="I422" s="75">
        <f>+'ENERO 26'!I422+'FEBRERO 26'!I422+'MARZO 26'!I422</f>
        <v>68720.31</v>
      </c>
      <c r="J422" s="75">
        <f>+'ENERO 26'!J422+'FEBRERO 26'!J422+'MARZO 26'!J422</f>
        <v>4390.53</v>
      </c>
      <c r="K422" s="75">
        <f>+'ENERO 26'!K422+'FEBRERO 26'!K422+'MARZO 26'!K422</f>
        <v>4749.7900000000009</v>
      </c>
      <c r="L422" s="75">
        <f>+'ENERO 26'!L422+'FEBRERO 26'!L422+'MARZO 26'!L422</f>
        <v>0</v>
      </c>
      <c r="M422" s="75">
        <f>+'ENERO 26'!M422</f>
        <v>4000.55</v>
      </c>
      <c r="N422" s="75">
        <f>+'ENERO 26'!N422+'FEBRERO 26'!M422+'MARZO 26'!M422</f>
        <v>0</v>
      </c>
      <c r="O422" s="76">
        <f t="shared" si="6"/>
        <v>3480571.4099999997</v>
      </c>
    </row>
    <row r="423" spans="1:15" ht="15.6" x14ac:dyDescent="0.3">
      <c r="A423" s="38" t="s">
        <v>844</v>
      </c>
      <c r="B423" s="69" t="s">
        <v>845</v>
      </c>
      <c r="C423" s="75">
        <f>+'ENERO 26'!C423+'FEBRERO 26'!C423+'MARZO 26'!C423</f>
        <v>1155633.8</v>
      </c>
      <c r="D423" s="75">
        <f>+'ENERO 26'!D423+'FEBRERO 26'!D423+'MARZO 26'!D423</f>
        <v>161861.40000000002</v>
      </c>
      <c r="E423" s="75">
        <f>+'ENERO 26'!E423+'FEBRERO 26'!E423+'MARZO 26'!E423</f>
        <v>13736.39</v>
      </c>
      <c r="F423" s="75">
        <f>+'ENERO 26'!F423+'FEBRERO 26'!F423+'MARZO 26'!F423</f>
        <v>62523.87000000001</v>
      </c>
      <c r="G423" s="75">
        <f>+'ENERO 26'!G423+'FEBRERO 26'!G423+'MARZO 26'!G423</f>
        <v>33549.54</v>
      </c>
      <c r="H423" s="75">
        <f>+'ENERO 26'!H423+'FEBRERO 26'!H423+'MARZO 26'!H423</f>
        <v>8221.02</v>
      </c>
      <c r="I423" s="75">
        <f>+'ENERO 26'!I423+'FEBRERO 26'!I423+'MARZO 26'!I423</f>
        <v>27400.79</v>
      </c>
      <c r="J423" s="75">
        <f>+'ENERO 26'!J423+'FEBRERO 26'!J423+'MARZO 26'!J423</f>
        <v>2252.52</v>
      </c>
      <c r="K423" s="75">
        <f>+'ENERO 26'!K423+'FEBRERO 26'!K423+'MARZO 26'!K423</f>
        <v>1846.6599999999999</v>
      </c>
      <c r="L423" s="75">
        <f>+'ENERO 26'!L423+'FEBRERO 26'!L423+'MARZO 26'!L423</f>
        <v>0</v>
      </c>
      <c r="M423" s="75">
        <f>+'ENERO 26'!M423</f>
        <v>2521.06</v>
      </c>
      <c r="N423" s="75">
        <f>+'ENERO 26'!N423+'FEBRERO 26'!M423+'MARZO 26'!M423</f>
        <v>0</v>
      </c>
      <c r="O423" s="76">
        <f t="shared" si="6"/>
        <v>1469547.0500000003</v>
      </c>
    </row>
    <row r="424" spans="1:15" ht="15.6" x14ac:dyDescent="0.3">
      <c r="A424" s="38" t="s">
        <v>846</v>
      </c>
      <c r="B424" s="69" t="s">
        <v>847</v>
      </c>
      <c r="C424" s="75">
        <f>+'ENERO 26'!C424+'FEBRERO 26'!C424+'MARZO 26'!C424</f>
        <v>333897.63</v>
      </c>
      <c r="D424" s="75">
        <f>+'ENERO 26'!D424+'FEBRERO 26'!D424+'MARZO 26'!D424</f>
        <v>200985.29</v>
      </c>
      <c r="E424" s="75">
        <f>+'ENERO 26'!E424+'FEBRERO 26'!E424+'MARZO 26'!E424</f>
        <v>5233.42</v>
      </c>
      <c r="F424" s="75">
        <f>+'ENERO 26'!F424+'FEBRERO 26'!F424+'MARZO 26'!F424</f>
        <v>18684.509999999998</v>
      </c>
      <c r="G424" s="75">
        <f>+'ENERO 26'!G424+'FEBRERO 26'!G424+'MARZO 26'!G424</f>
        <v>3205.66</v>
      </c>
      <c r="H424" s="75">
        <f>+'ENERO 26'!H424+'FEBRERO 26'!H424+'MARZO 26'!H424</f>
        <v>1853.6800000000003</v>
      </c>
      <c r="I424" s="75">
        <f>+'ENERO 26'!I424+'FEBRERO 26'!I424+'MARZO 26'!I424</f>
        <v>2842.55</v>
      </c>
      <c r="J424" s="75">
        <f>+'ENERO 26'!J424+'FEBRERO 26'!J424+'MARZO 26'!J424</f>
        <v>1125.99</v>
      </c>
      <c r="K424" s="75">
        <f>+'ENERO 26'!K424+'FEBRERO 26'!K424+'MARZO 26'!K424</f>
        <v>213.91</v>
      </c>
      <c r="L424" s="75">
        <f>+'ENERO 26'!L424+'FEBRERO 26'!L424+'MARZO 26'!L424</f>
        <v>0</v>
      </c>
      <c r="M424" s="75">
        <f>+'ENERO 26'!M424</f>
        <v>1602.84</v>
      </c>
      <c r="N424" s="75">
        <f>+'ENERO 26'!N424+'FEBRERO 26'!M424+'MARZO 26'!M424</f>
        <v>0</v>
      </c>
      <c r="O424" s="76">
        <f t="shared" si="6"/>
        <v>569645.48000000021</v>
      </c>
    </row>
    <row r="425" spans="1:15" ht="15.6" x14ac:dyDescent="0.3">
      <c r="A425" s="38" t="s">
        <v>848</v>
      </c>
      <c r="B425" s="69" t="s">
        <v>849</v>
      </c>
      <c r="C425" s="75">
        <f>+'ENERO 26'!C425+'FEBRERO 26'!C425+'MARZO 26'!C425</f>
        <v>2399256.2799999998</v>
      </c>
      <c r="D425" s="75">
        <f>+'ENERO 26'!D425+'FEBRERO 26'!D425+'MARZO 26'!D425</f>
        <v>1359492.19</v>
      </c>
      <c r="E425" s="75">
        <f>+'ENERO 26'!E425+'FEBRERO 26'!E425+'MARZO 26'!E425</f>
        <v>27545.840000000004</v>
      </c>
      <c r="F425" s="75">
        <f>+'ENERO 26'!F425+'FEBRERO 26'!F425+'MARZO 26'!F425</f>
        <v>127993.57</v>
      </c>
      <c r="G425" s="75">
        <f>+'ENERO 26'!G425+'FEBRERO 26'!G425+'MARZO 26'!G425</f>
        <v>67081.47</v>
      </c>
      <c r="H425" s="75">
        <f>+'ENERO 26'!H425+'FEBRERO 26'!H425+'MARZO 26'!H425</f>
        <v>17107.989999999998</v>
      </c>
      <c r="I425" s="75">
        <f>+'ENERO 26'!I425+'FEBRERO 26'!I425+'MARZO 26'!I425</f>
        <v>55770.380000000005</v>
      </c>
      <c r="J425" s="75">
        <f>+'ENERO 26'!J425+'FEBRERO 26'!J425+'MARZO 26'!J425</f>
        <v>4634.5199999999995</v>
      </c>
      <c r="K425" s="75">
        <f>+'ENERO 26'!K425+'FEBRERO 26'!K425+'MARZO 26'!K425</f>
        <v>3880.8</v>
      </c>
      <c r="L425" s="75">
        <f>+'ENERO 26'!L425+'FEBRERO 26'!L425+'MARZO 26'!L425</f>
        <v>0</v>
      </c>
      <c r="M425" s="75">
        <f>+'ENERO 26'!M425</f>
        <v>3519.72</v>
      </c>
      <c r="N425" s="75">
        <f>+'ENERO 26'!N425+'FEBRERO 26'!M425+'MARZO 26'!M425</f>
        <v>32649.89</v>
      </c>
      <c r="O425" s="76">
        <f t="shared" si="6"/>
        <v>4098932.65</v>
      </c>
    </row>
    <row r="426" spans="1:15" ht="15.6" x14ac:dyDescent="0.3">
      <c r="A426" s="38" t="s">
        <v>850</v>
      </c>
      <c r="B426" s="69" t="s">
        <v>851</v>
      </c>
      <c r="C426" s="75">
        <f>+'ENERO 26'!C426+'FEBRERO 26'!C426+'MARZO 26'!C426</f>
        <v>2857181.07</v>
      </c>
      <c r="D426" s="75">
        <f>+'ENERO 26'!D426+'FEBRERO 26'!D426+'MARZO 26'!D426</f>
        <v>885250.66000000015</v>
      </c>
      <c r="E426" s="75">
        <f>+'ENERO 26'!E426+'FEBRERO 26'!E426+'MARZO 26'!E426</f>
        <v>30658.560000000001</v>
      </c>
      <c r="F426" s="75">
        <f>+'ENERO 26'!F426+'FEBRERO 26'!F426+'MARZO 26'!F426</f>
        <v>153010.37</v>
      </c>
      <c r="G426" s="75">
        <f>+'ENERO 26'!G426+'FEBRERO 26'!G426+'MARZO 26'!G426</f>
        <v>79790.880000000005</v>
      </c>
      <c r="H426" s="75">
        <f>+'ENERO 26'!H426+'FEBRERO 26'!H426+'MARZO 26'!H426</f>
        <v>22171.83</v>
      </c>
      <c r="I426" s="75">
        <f>+'ENERO 26'!I426+'FEBRERO 26'!I426+'MARZO 26'!I426</f>
        <v>73509.64</v>
      </c>
      <c r="J426" s="75">
        <f>+'ENERO 26'!J426+'FEBRERO 26'!J426+'MARZO 26'!J426</f>
        <v>5634.0599999999995</v>
      </c>
      <c r="K426" s="75">
        <f>+'ENERO 26'!K426+'FEBRERO 26'!K426+'MARZO 26'!K426</f>
        <v>5624.14</v>
      </c>
      <c r="L426" s="75">
        <f>+'ENERO 26'!L426+'FEBRERO 26'!L426+'MARZO 26'!L426</f>
        <v>0</v>
      </c>
      <c r="M426" s="75">
        <f>+'ENERO 26'!M426</f>
        <v>3946.5</v>
      </c>
      <c r="N426" s="75">
        <f>+'ENERO 26'!N426+'FEBRERO 26'!M426+'MARZO 26'!M426</f>
        <v>0</v>
      </c>
      <c r="O426" s="76">
        <f t="shared" si="6"/>
        <v>4116777.7100000004</v>
      </c>
    </row>
    <row r="427" spans="1:15" ht="15.6" x14ac:dyDescent="0.3">
      <c r="A427" s="38" t="s">
        <v>852</v>
      </c>
      <c r="B427" s="69" t="s">
        <v>853</v>
      </c>
      <c r="C427" s="75">
        <f>+'ENERO 26'!C427+'FEBRERO 26'!C427+'MARZO 26'!C427</f>
        <v>350344.04</v>
      </c>
      <c r="D427" s="75">
        <f>+'ENERO 26'!D427+'FEBRERO 26'!D427+'MARZO 26'!D427</f>
        <v>201129.27</v>
      </c>
      <c r="E427" s="75">
        <f>+'ENERO 26'!E427+'FEBRERO 26'!E427+'MARZO 26'!E427</f>
        <v>5012.58</v>
      </c>
      <c r="F427" s="75">
        <f>+'ENERO 26'!F427+'FEBRERO 26'!F427+'MARZO 26'!F427</f>
        <v>19325.289999999997</v>
      </c>
      <c r="G427" s="75">
        <f>+'ENERO 26'!G427+'FEBRERO 26'!G427+'MARZO 26'!G427</f>
        <v>4012.01</v>
      </c>
      <c r="H427" s="75">
        <f>+'ENERO 26'!H427+'FEBRERO 26'!H427+'MARZO 26'!H427</f>
        <v>2137.81</v>
      </c>
      <c r="I427" s="75">
        <f>+'ENERO 26'!I427+'FEBRERO 26'!I427+'MARZO 26'!I427</f>
        <v>4084.6099999999997</v>
      </c>
      <c r="J427" s="75">
        <f>+'ENERO 26'!J427+'FEBRERO 26'!J427+'MARZO 26'!J427</f>
        <v>1032.42</v>
      </c>
      <c r="K427" s="75">
        <f>+'ENERO 26'!K427+'FEBRERO 26'!K427+'MARZO 26'!K427</f>
        <v>342.28</v>
      </c>
      <c r="L427" s="75">
        <f>+'ENERO 26'!L427+'FEBRERO 26'!L427+'MARZO 26'!L427</f>
        <v>9809</v>
      </c>
      <c r="M427" s="75">
        <f>+'ENERO 26'!M427</f>
        <v>1630.08</v>
      </c>
      <c r="N427" s="75">
        <f>+'ENERO 26'!N427+'FEBRERO 26'!M427+'MARZO 26'!M427</f>
        <v>0</v>
      </c>
      <c r="O427" s="76">
        <f t="shared" si="6"/>
        <v>598859.39</v>
      </c>
    </row>
    <row r="428" spans="1:15" ht="15.6" x14ac:dyDescent="0.3">
      <c r="A428" s="38" t="s">
        <v>854</v>
      </c>
      <c r="B428" s="69" t="s">
        <v>855</v>
      </c>
      <c r="C428" s="75">
        <f>+'ENERO 26'!C428+'FEBRERO 26'!C428+'MARZO 26'!C428</f>
        <v>607587.16</v>
      </c>
      <c r="D428" s="75">
        <f>+'ENERO 26'!D428+'FEBRERO 26'!D428+'MARZO 26'!D428</f>
        <v>143650.20000000001</v>
      </c>
      <c r="E428" s="75">
        <f>+'ENERO 26'!E428+'FEBRERO 26'!E428+'MARZO 26'!E428</f>
        <v>7805.8099999999995</v>
      </c>
      <c r="F428" s="75">
        <f>+'ENERO 26'!F428+'FEBRERO 26'!F428+'MARZO 26'!F428</f>
        <v>32408.789999999997</v>
      </c>
      <c r="G428" s="75">
        <f>+'ENERO 26'!G428+'FEBRERO 26'!G428+'MARZO 26'!G428</f>
        <v>11728.68</v>
      </c>
      <c r="H428" s="75">
        <f>+'ENERO 26'!H428+'FEBRERO 26'!H428+'MARZO 26'!H428</f>
        <v>3865.63</v>
      </c>
      <c r="I428" s="75">
        <f>+'ENERO 26'!I428+'FEBRERO 26'!I428+'MARZO 26'!I428</f>
        <v>9887.4699999999993</v>
      </c>
      <c r="J428" s="75">
        <f>+'ENERO 26'!J428+'FEBRERO 26'!J428+'MARZO 26'!J428</f>
        <v>1554.3000000000002</v>
      </c>
      <c r="K428" s="75">
        <f>+'ENERO 26'!K428+'FEBRERO 26'!K428+'MARZO 26'!K428</f>
        <v>706.62</v>
      </c>
      <c r="L428" s="75">
        <f>+'ENERO 26'!L428+'FEBRERO 26'!L428+'MARZO 26'!L428</f>
        <v>8626</v>
      </c>
      <c r="M428" s="75">
        <f>+'ENERO 26'!M428</f>
        <v>1856.04</v>
      </c>
      <c r="N428" s="75">
        <f>+'ENERO 26'!N428+'FEBRERO 26'!M428+'MARZO 26'!M428</f>
        <v>0</v>
      </c>
      <c r="O428" s="76">
        <f t="shared" si="6"/>
        <v>829676.7000000003</v>
      </c>
    </row>
    <row r="429" spans="1:15" ht="15.6" x14ac:dyDescent="0.3">
      <c r="A429" s="38" t="s">
        <v>856</v>
      </c>
      <c r="B429" s="69" t="s">
        <v>857</v>
      </c>
      <c r="C429" s="75">
        <f>+'ENERO 26'!C429+'FEBRERO 26'!C429+'MARZO 26'!C429</f>
        <v>1808188.9</v>
      </c>
      <c r="D429" s="75">
        <f>+'ENERO 26'!D429+'FEBRERO 26'!D429+'MARZO 26'!D429</f>
        <v>651510.9</v>
      </c>
      <c r="E429" s="75">
        <f>+'ENERO 26'!E429+'FEBRERO 26'!E429+'MARZO 26'!E429</f>
        <v>22764.880000000001</v>
      </c>
      <c r="F429" s="75">
        <f>+'ENERO 26'!F429+'FEBRERO 26'!F429+'MARZO 26'!F429</f>
        <v>96932.930000000008</v>
      </c>
      <c r="G429" s="75">
        <f>+'ENERO 26'!G429+'FEBRERO 26'!G429+'MARZO 26'!G429</f>
        <v>31901.47</v>
      </c>
      <c r="H429" s="75">
        <f>+'ENERO 26'!H429+'FEBRERO 26'!H429+'MARZO 26'!H429</f>
        <v>11974.58</v>
      </c>
      <c r="I429" s="75">
        <f>+'ENERO 26'!I429+'FEBRERO 26'!I429+'MARZO 26'!I429</f>
        <v>30135.84</v>
      </c>
      <c r="J429" s="75">
        <f>+'ENERO 26'!J429+'FEBRERO 26'!J429+'MARZO 26'!J429</f>
        <v>4509.54</v>
      </c>
      <c r="K429" s="75">
        <f>+'ENERO 26'!K429+'FEBRERO 26'!K429+'MARZO 26'!K429</f>
        <v>2365.58</v>
      </c>
      <c r="L429" s="75">
        <f>+'ENERO 26'!L429+'FEBRERO 26'!L429+'MARZO 26'!L429</f>
        <v>0</v>
      </c>
      <c r="M429" s="75">
        <f>+'ENERO 26'!M429</f>
        <v>2481.98</v>
      </c>
      <c r="N429" s="75">
        <f>+'ENERO 26'!N429+'FEBRERO 26'!M429+'MARZO 26'!M429</f>
        <v>0</v>
      </c>
      <c r="O429" s="76">
        <f t="shared" si="6"/>
        <v>2662766.6</v>
      </c>
    </row>
    <row r="430" spans="1:15" ht="15.6" x14ac:dyDescent="0.3">
      <c r="A430" s="38" t="s">
        <v>858</v>
      </c>
      <c r="B430" s="69" t="s">
        <v>859</v>
      </c>
      <c r="C430" s="75">
        <f>+'ENERO 26'!C430+'FEBRERO 26'!C430+'MARZO 26'!C430</f>
        <v>418855.41000000003</v>
      </c>
      <c r="D430" s="75">
        <f>+'ENERO 26'!D430+'FEBRERO 26'!D430+'MARZO 26'!D430</f>
        <v>157453.79</v>
      </c>
      <c r="E430" s="75">
        <f>+'ENERO 26'!E430+'FEBRERO 26'!E430+'MARZO 26'!E430</f>
        <v>5363.32</v>
      </c>
      <c r="F430" s="75">
        <f>+'ENERO 26'!F430+'FEBRERO 26'!F430+'MARZO 26'!F430</f>
        <v>22097.989999999998</v>
      </c>
      <c r="G430" s="75">
        <f>+'ENERO 26'!G430+'FEBRERO 26'!G430+'MARZO 26'!G430</f>
        <v>4107.83</v>
      </c>
      <c r="H430" s="75">
        <f>+'ENERO 26'!H430+'FEBRERO 26'!H430+'MARZO 26'!H430</f>
        <v>2572.8599999999997</v>
      </c>
      <c r="I430" s="75">
        <f>+'ENERO 26'!I430+'FEBRERO 26'!I430+'MARZO 26'!I430</f>
        <v>4747.1099999999997</v>
      </c>
      <c r="J430" s="75">
        <f>+'ENERO 26'!J430+'FEBRERO 26'!J430+'MARZO 26'!J430</f>
        <v>1019.97</v>
      </c>
      <c r="K430" s="75">
        <f>+'ENERO 26'!K430+'FEBRERO 26'!K430+'MARZO 26'!K430</f>
        <v>439.96</v>
      </c>
      <c r="L430" s="75">
        <f>+'ENERO 26'!L430+'FEBRERO 26'!L430+'MARZO 26'!L430</f>
        <v>3905</v>
      </c>
      <c r="M430" s="75">
        <f>+'ENERO 26'!M430</f>
        <v>1632.36</v>
      </c>
      <c r="N430" s="75">
        <f>+'ENERO 26'!N430+'FEBRERO 26'!M430+'MARZO 26'!M430</f>
        <v>0</v>
      </c>
      <c r="O430" s="76">
        <f t="shared" si="6"/>
        <v>622195.59999999986</v>
      </c>
    </row>
    <row r="431" spans="1:15" ht="15.6" x14ac:dyDescent="0.3">
      <c r="A431" s="38" t="s">
        <v>860</v>
      </c>
      <c r="B431" s="69" t="s">
        <v>861</v>
      </c>
      <c r="C431" s="75">
        <f>+'ENERO 26'!C431+'FEBRERO 26'!C431+'MARZO 26'!C431</f>
        <v>277318.86</v>
      </c>
      <c r="D431" s="75">
        <f>+'ENERO 26'!D431+'FEBRERO 26'!D431+'MARZO 26'!D431</f>
        <v>100233.59999999999</v>
      </c>
      <c r="E431" s="75">
        <f>+'ENERO 26'!E431+'FEBRERO 26'!E431+'MARZO 26'!E431</f>
        <v>4341.51</v>
      </c>
      <c r="F431" s="75">
        <f>+'ENERO 26'!F431+'FEBRERO 26'!F431+'MARZO 26'!F431</f>
        <v>15492.64</v>
      </c>
      <c r="G431" s="75">
        <f>+'ENERO 26'!G431+'FEBRERO 26'!G431+'MARZO 26'!G431</f>
        <v>3130.3999999999996</v>
      </c>
      <c r="H431" s="75">
        <f>+'ENERO 26'!H431+'FEBRERO 26'!H431+'MARZO 26'!H431</f>
        <v>1533.4199999999998</v>
      </c>
      <c r="I431" s="75">
        <f>+'ENERO 26'!I431+'FEBRERO 26'!I431+'MARZO 26'!I431</f>
        <v>2565.81</v>
      </c>
      <c r="J431" s="75">
        <f>+'ENERO 26'!J431+'FEBRERO 26'!J431+'MARZO 26'!J431</f>
        <v>934.5</v>
      </c>
      <c r="K431" s="75">
        <f>+'ENERO 26'!K431+'FEBRERO 26'!K431+'MARZO 26'!K431</f>
        <v>174.8</v>
      </c>
      <c r="L431" s="75">
        <f>+'ENERO 26'!L431+'FEBRERO 26'!L431+'MARZO 26'!L431</f>
        <v>0</v>
      </c>
      <c r="M431" s="75">
        <f>+'ENERO 26'!M431</f>
        <v>1601.18</v>
      </c>
      <c r="N431" s="75">
        <f>+'ENERO 26'!N431+'FEBRERO 26'!M431+'MARZO 26'!M431</f>
        <v>0</v>
      </c>
      <c r="O431" s="76">
        <f t="shared" si="6"/>
        <v>407326.71999999997</v>
      </c>
    </row>
    <row r="432" spans="1:15" ht="15.6" x14ac:dyDescent="0.3">
      <c r="A432" s="38" t="s">
        <v>862</v>
      </c>
      <c r="B432" s="69" t="s">
        <v>863</v>
      </c>
      <c r="C432" s="75">
        <f>+'ENERO 26'!C432+'FEBRERO 26'!C432+'MARZO 26'!C432</f>
        <v>1077196.3600000001</v>
      </c>
      <c r="D432" s="75">
        <f>+'ENERO 26'!D432+'FEBRERO 26'!D432+'MARZO 26'!D432</f>
        <v>798142.7</v>
      </c>
      <c r="E432" s="75">
        <f>+'ENERO 26'!E432+'FEBRERO 26'!E432+'MARZO 26'!E432</f>
        <v>13544.68</v>
      </c>
      <c r="F432" s="75">
        <f>+'ENERO 26'!F432+'FEBRERO 26'!F432+'MARZO 26'!F432</f>
        <v>58532.020000000004</v>
      </c>
      <c r="G432" s="75">
        <f>+'ENERO 26'!G432+'FEBRERO 26'!G432+'MARZO 26'!G432</f>
        <v>26491.38</v>
      </c>
      <c r="H432" s="75">
        <f>+'ENERO 26'!H432+'FEBRERO 26'!H432+'MARZO 26'!H432</f>
        <v>7320.5599999999995</v>
      </c>
      <c r="I432" s="75">
        <f>+'ENERO 26'!I432+'FEBRERO 26'!I432+'MARZO 26'!I432</f>
        <v>21809.919999999998</v>
      </c>
      <c r="J432" s="75">
        <f>+'ENERO 26'!J432+'FEBRERO 26'!J432+'MARZO 26'!J432</f>
        <v>2381.88</v>
      </c>
      <c r="K432" s="75">
        <f>+'ENERO 26'!K432+'FEBRERO 26'!K432+'MARZO 26'!K432</f>
        <v>1514.32</v>
      </c>
      <c r="L432" s="75">
        <f>+'ENERO 26'!L432+'FEBRERO 26'!L432+'MARZO 26'!L432</f>
        <v>59633</v>
      </c>
      <c r="M432" s="75">
        <f>+'ENERO 26'!M432</f>
        <v>2295.5100000000002</v>
      </c>
      <c r="N432" s="75">
        <f>+'ENERO 26'!N432+'FEBRERO 26'!M432+'MARZO 26'!M432</f>
        <v>0</v>
      </c>
      <c r="O432" s="76">
        <f t="shared" si="6"/>
        <v>2068862.3299999998</v>
      </c>
    </row>
    <row r="433" spans="1:15" ht="15.6" x14ac:dyDescent="0.3">
      <c r="A433" s="38" t="s">
        <v>864</v>
      </c>
      <c r="B433" s="69" t="s">
        <v>865</v>
      </c>
      <c r="C433" s="75">
        <f>+'ENERO 26'!C433+'FEBRERO 26'!C433+'MARZO 26'!C433</f>
        <v>860350.77</v>
      </c>
      <c r="D433" s="75">
        <f>+'ENERO 26'!D433+'FEBRERO 26'!D433+'MARZO 26'!D433</f>
        <v>326956.64</v>
      </c>
      <c r="E433" s="75">
        <f>+'ENERO 26'!E433+'FEBRERO 26'!E433+'MARZO 26'!E433</f>
        <v>10231.709999999999</v>
      </c>
      <c r="F433" s="75">
        <f>+'ENERO 26'!F433+'FEBRERO 26'!F433+'MARZO 26'!F433</f>
        <v>45946.33</v>
      </c>
      <c r="G433" s="75">
        <f>+'ENERO 26'!G433+'FEBRERO 26'!G433+'MARZO 26'!G433</f>
        <v>14260.14</v>
      </c>
      <c r="H433" s="75">
        <f>+'ENERO 26'!H433+'FEBRERO 26'!H433+'MARZO 26'!H433</f>
        <v>5924.67</v>
      </c>
      <c r="I433" s="75">
        <f>+'ENERO 26'!I433+'FEBRERO 26'!I433+'MARZO 26'!I433</f>
        <v>14712.72</v>
      </c>
      <c r="J433" s="75">
        <f>+'ENERO 26'!J433+'FEBRERO 26'!J433+'MARZO 26'!J433</f>
        <v>1741.3200000000002</v>
      </c>
      <c r="K433" s="75">
        <f>+'ENERO 26'!K433+'FEBRERO 26'!K433+'MARZO 26'!K433</f>
        <v>1269.77</v>
      </c>
      <c r="L433" s="75">
        <f>+'ENERO 26'!L433+'FEBRERO 26'!L433+'MARZO 26'!L433</f>
        <v>38952</v>
      </c>
      <c r="M433" s="75">
        <f>+'ENERO 26'!M433</f>
        <v>1934.83</v>
      </c>
      <c r="N433" s="75">
        <f>+'ENERO 26'!N433+'FEBRERO 26'!M433+'MARZO 26'!M433</f>
        <v>0</v>
      </c>
      <c r="O433" s="76">
        <f t="shared" si="6"/>
        <v>1322280.9000000001</v>
      </c>
    </row>
    <row r="434" spans="1:15" ht="15.6" x14ac:dyDescent="0.3">
      <c r="A434" s="38" t="s">
        <v>866</v>
      </c>
      <c r="B434" s="69" t="s">
        <v>867</v>
      </c>
      <c r="C434" s="75">
        <f>+'ENERO 26'!C434+'FEBRERO 26'!C434+'MARZO 26'!C434</f>
        <v>2131157.54</v>
      </c>
      <c r="D434" s="75">
        <f>+'ENERO 26'!D434+'FEBRERO 26'!D434+'MARZO 26'!D434</f>
        <v>221915.40000000002</v>
      </c>
      <c r="E434" s="75">
        <f>+'ENERO 26'!E434+'FEBRERO 26'!E434+'MARZO 26'!E434</f>
        <v>24569.910000000003</v>
      </c>
      <c r="F434" s="75">
        <f>+'ENERO 26'!F434+'FEBRERO 26'!F434+'MARZO 26'!F434</f>
        <v>115326.70000000001</v>
      </c>
      <c r="G434" s="75">
        <f>+'ENERO 26'!G434+'FEBRERO 26'!G434+'MARZO 26'!G434</f>
        <v>63237.84</v>
      </c>
      <c r="H434" s="75">
        <f>+'ENERO 26'!H434+'FEBRERO 26'!H434+'MARZO 26'!H434</f>
        <v>15576.669999999998</v>
      </c>
      <c r="I434" s="75">
        <f>+'ENERO 26'!I434+'FEBRERO 26'!I434+'MARZO 26'!I434</f>
        <v>52031.08</v>
      </c>
      <c r="J434" s="75">
        <f>+'ENERO 26'!J434+'FEBRERO 26'!J434+'MARZO 26'!J434</f>
        <v>3747.96</v>
      </c>
      <c r="K434" s="75">
        <f>+'ENERO 26'!K434+'FEBRERO 26'!K434+'MARZO 26'!K434</f>
        <v>3653.2299999999996</v>
      </c>
      <c r="L434" s="75">
        <f>+'ENERO 26'!L434+'FEBRERO 26'!L434+'MARZO 26'!L434</f>
        <v>50819</v>
      </c>
      <c r="M434" s="75">
        <f>+'ENERO 26'!M434</f>
        <v>3371.08</v>
      </c>
      <c r="N434" s="75">
        <f>+'ENERO 26'!N434+'FEBRERO 26'!M434+'MARZO 26'!M434</f>
        <v>0</v>
      </c>
      <c r="O434" s="76">
        <f t="shared" si="6"/>
        <v>2685406.41</v>
      </c>
    </row>
    <row r="435" spans="1:15" ht="15.6" x14ac:dyDescent="0.3">
      <c r="A435" s="38" t="s">
        <v>868</v>
      </c>
      <c r="B435" s="69" t="s">
        <v>869</v>
      </c>
      <c r="C435" s="75">
        <f>+'ENERO 26'!C435+'FEBRERO 26'!C435+'MARZO 26'!C435</f>
        <v>3308394.24</v>
      </c>
      <c r="D435" s="75">
        <f>+'ENERO 26'!D435+'FEBRERO 26'!D435+'MARZO 26'!D435</f>
        <v>448083.57</v>
      </c>
      <c r="E435" s="75">
        <f>+'ENERO 26'!E435+'FEBRERO 26'!E435+'MARZO 26'!E435</f>
        <v>35076.660000000003</v>
      </c>
      <c r="F435" s="75">
        <f>+'ENERO 26'!F435+'FEBRERO 26'!F435+'MARZO 26'!F435</f>
        <v>175919.55</v>
      </c>
      <c r="G435" s="75">
        <f>+'ENERO 26'!G435+'FEBRERO 26'!G435+'MARZO 26'!G435</f>
        <v>114680</v>
      </c>
      <c r="H435" s="75">
        <f>+'ENERO 26'!H435+'FEBRERO 26'!H435+'MARZO 26'!H435</f>
        <v>25020.63</v>
      </c>
      <c r="I435" s="75">
        <f>+'ENERO 26'!I435+'FEBRERO 26'!I435+'MARZO 26'!I435</f>
        <v>93116.59</v>
      </c>
      <c r="J435" s="75">
        <f>+'ENERO 26'!J435+'FEBRERO 26'!J435+'MARZO 26'!J435</f>
        <v>5089.71</v>
      </c>
      <c r="K435" s="75">
        <f>+'ENERO 26'!K435+'FEBRERO 26'!K435+'MARZO 26'!K435</f>
        <v>6211.59</v>
      </c>
      <c r="L435" s="75">
        <f>+'ENERO 26'!L435+'FEBRERO 26'!L435+'MARZO 26'!L435</f>
        <v>0</v>
      </c>
      <c r="M435" s="75">
        <f>+'ENERO 26'!M435</f>
        <v>4979.88</v>
      </c>
      <c r="N435" s="75">
        <f>+'ENERO 26'!N435+'FEBRERO 26'!M435+'MARZO 26'!M435</f>
        <v>0</v>
      </c>
      <c r="O435" s="76">
        <f t="shared" si="6"/>
        <v>4216572.42</v>
      </c>
    </row>
    <row r="436" spans="1:15" ht="15.6" x14ac:dyDescent="0.3">
      <c r="A436" s="38" t="s">
        <v>870</v>
      </c>
      <c r="B436" s="69" t="s">
        <v>871</v>
      </c>
      <c r="C436" s="75">
        <f>+'ENERO 26'!C436+'FEBRERO 26'!C436+'MARZO 26'!C436</f>
        <v>633488.55000000005</v>
      </c>
      <c r="D436" s="75">
        <f>+'ENERO 26'!D436+'FEBRERO 26'!D436+'MARZO 26'!D436</f>
        <v>164712</v>
      </c>
      <c r="E436" s="75">
        <f>+'ENERO 26'!E436+'FEBRERO 26'!E436+'MARZO 26'!E436</f>
        <v>8449.36</v>
      </c>
      <c r="F436" s="75">
        <f>+'ENERO 26'!F436+'FEBRERO 26'!F436+'MARZO 26'!F436</f>
        <v>35012.47</v>
      </c>
      <c r="G436" s="75">
        <f>+'ENERO 26'!G436+'FEBRERO 26'!G436+'MARZO 26'!G436</f>
        <v>15522.750000000002</v>
      </c>
      <c r="H436" s="75">
        <f>+'ENERO 26'!H436+'FEBRERO 26'!H436+'MARZO 26'!H436</f>
        <v>4213.57</v>
      </c>
      <c r="I436" s="75">
        <f>+'ENERO 26'!I436+'FEBRERO 26'!I436+'MARZO 26'!I436</f>
        <v>12396.219999999998</v>
      </c>
      <c r="J436" s="75">
        <f>+'ENERO 26'!J436+'FEBRERO 26'!J436+'MARZO 26'!J436</f>
        <v>1533.24</v>
      </c>
      <c r="K436" s="75">
        <f>+'ENERO 26'!K436+'FEBRERO 26'!K436+'MARZO 26'!K436</f>
        <v>826.92</v>
      </c>
      <c r="L436" s="75">
        <f>+'ENERO 26'!L436+'FEBRERO 26'!L436+'MARZO 26'!L436</f>
        <v>0</v>
      </c>
      <c r="M436" s="75">
        <f>+'ENERO 26'!M436</f>
        <v>1969.34</v>
      </c>
      <c r="N436" s="75">
        <f>+'ENERO 26'!N436+'FEBRERO 26'!M436+'MARZO 26'!M436</f>
        <v>0</v>
      </c>
      <c r="O436" s="76">
        <f t="shared" si="6"/>
        <v>878124.41999999993</v>
      </c>
    </row>
    <row r="437" spans="1:15" ht="15.6" x14ac:dyDescent="0.3">
      <c r="A437" s="38" t="s">
        <v>872</v>
      </c>
      <c r="B437" s="69" t="s">
        <v>873</v>
      </c>
      <c r="C437" s="75">
        <f>+'ENERO 26'!C437+'FEBRERO 26'!C437+'MARZO 26'!C437</f>
        <v>538631.27</v>
      </c>
      <c r="D437" s="75">
        <f>+'ENERO 26'!D437+'FEBRERO 26'!D437+'MARZO 26'!D437</f>
        <v>233010.39</v>
      </c>
      <c r="E437" s="75">
        <f>+'ENERO 26'!E437+'FEBRERO 26'!E437+'MARZO 26'!E437</f>
        <v>7471.3099999999995</v>
      </c>
      <c r="F437" s="75">
        <f>+'ENERO 26'!F437+'FEBRERO 26'!F437+'MARZO 26'!F437</f>
        <v>29779.85</v>
      </c>
      <c r="G437" s="75">
        <f>+'ENERO 26'!G437+'FEBRERO 26'!G437+'MARZO 26'!G437</f>
        <v>10544.960000000001</v>
      </c>
      <c r="H437" s="75">
        <f>+'ENERO 26'!H437+'FEBRERO 26'!H437+'MARZO 26'!H437</f>
        <v>3432.99</v>
      </c>
      <c r="I437" s="75">
        <f>+'ENERO 26'!I437+'FEBRERO 26'!I437+'MARZO 26'!I437</f>
        <v>8766.83</v>
      </c>
      <c r="J437" s="75">
        <f>+'ENERO 26'!J437+'FEBRERO 26'!J437+'MARZO 26'!J437</f>
        <v>1455.1200000000001</v>
      </c>
      <c r="K437" s="75">
        <f>+'ENERO 26'!K437+'FEBRERO 26'!K437+'MARZO 26'!K437</f>
        <v>613</v>
      </c>
      <c r="L437" s="75">
        <f>+'ENERO 26'!L437+'FEBRERO 26'!L437+'MARZO 26'!L437</f>
        <v>11320</v>
      </c>
      <c r="M437" s="75">
        <f>+'ENERO 26'!M437</f>
        <v>1822.16</v>
      </c>
      <c r="N437" s="75">
        <f>+'ENERO 26'!N437+'FEBRERO 26'!M437+'MARZO 26'!M437</f>
        <v>0</v>
      </c>
      <c r="O437" s="76">
        <f t="shared" si="6"/>
        <v>846847.88</v>
      </c>
    </row>
    <row r="438" spans="1:15" ht="15.6" x14ac:dyDescent="0.3">
      <c r="A438" s="38" t="s">
        <v>874</v>
      </c>
      <c r="B438" s="69" t="s">
        <v>875</v>
      </c>
      <c r="C438" s="75">
        <f>+'ENERO 26'!C438+'FEBRERO 26'!C438+'MARZO 26'!C438</f>
        <v>258875.55</v>
      </c>
      <c r="D438" s="75">
        <f>+'ENERO 26'!D438+'FEBRERO 26'!D438+'MARZO 26'!D438</f>
        <v>143982.47999999998</v>
      </c>
      <c r="E438" s="75">
        <f>+'ENERO 26'!E438+'FEBRERO 26'!E438+'MARZO 26'!E438</f>
        <v>4090.1</v>
      </c>
      <c r="F438" s="75">
        <f>+'ENERO 26'!F438+'FEBRERO 26'!F438+'MARZO 26'!F438</f>
        <v>14462.42</v>
      </c>
      <c r="G438" s="75">
        <f>+'ENERO 26'!G438+'FEBRERO 26'!G438+'MARZO 26'!G438</f>
        <v>2176.25</v>
      </c>
      <c r="H438" s="75">
        <f>+'ENERO 26'!H438+'FEBRERO 26'!H438+'MARZO 26'!H438</f>
        <v>1407.56</v>
      </c>
      <c r="I438" s="75">
        <f>+'ENERO 26'!I438+'FEBRERO 26'!I438+'MARZO 26'!I438</f>
        <v>1967.37</v>
      </c>
      <c r="J438" s="75">
        <f>+'ENERO 26'!J438+'FEBRERO 26'!J438+'MARZO 26'!J438</f>
        <v>880.47</v>
      </c>
      <c r="K438" s="75">
        <f>+'ENERO 26'!K438+'FEBRERO 26'!K438+'MARZO 26'!K438</f>
        <v>149.06</v>
      </c>
      <c r="L438" s="75">
        <f>+'ENERO 26'!L438+'FEBRERO 26'!L438+'MARZO 26'!L438</f>
        <v>0</v>
      </c>
      <c r="M438" s="75">
        <f>+'ENERO 26'!M438</f>
        <v>1572.91</v>
      </c>
      <c r="N438" s="75">
        <f>+'ENERO 26'!N438+'FEBRERO 26'!M438+'MARZO 26'!M438</f>
        <v>0</v>
      </c>
      <c r="O438" s="76">
        <f t="shared" si="6"/>
        <v>429564.16999999987</v>
      </c>
    </row>
    <row r="439" spans="1:15" ht="15.6" x14ac:dyDescent="0.3">
      <c r="A439" s="38" t="s">
        <v>876</v>
      </c>
      <c r="B439" s="69" t="s">
        <v>877</v>
      </c>
      <c r="C439" s="75">
        <f>+'ENERO 26'!C439+'FEBRERO 26'!C439+'MARZO 26'!C439</f>
        <v>493880.56000000006</v>
      </c>
      <c r="D439" s="75">
        <f>+'ENERO 26'!D439+'FEBRERO 26'!D439+'MARZO 26'!D439</f>
        <v>253755.22</v>
      </c>
      <c r="E439" s="75">
        <f>+'ENERO 26'!E439+'FEBRERO 26'!E439+'MARZO 26'!E439</f>
        <v>6217.7</v>
      </c>
      <c r="F439" s="75">
        <f>+'ENERO 26'!F439+'FEBRERO 26'!F439+'MARZO 26'!F439</f>
        <v>26831.309999999998</v>
      </c>
      <c r="G439" s="75">
        <f>+'ENERO 26'!G439+'FEBRERO 26'!G439+'MARZO 26'!G439</f>
        <v>12501.84</v>
      </c>
      <c r="H439" s="75">
        <f>+'ENERO 26'!H439+'FEBRERO 26'!H439+'MARZO 26'!H439</f>
        <v>3348.84</v>
      </c>
      <c r="I439" s="75">
        <f>+'ENERO 26'!I439+'FEBRERO 26'!I439+'MARZO 26'!I439</f>
        <v>10263.48</v>
      </c>
      <c r="J439" s="75">
        <f>+'ENERO 26'!J439+'FEBRERO 26'!J439+'MARZO 26'!J439</f>
        <v>1092.27</v>
      </c>
      <c r="K439" s="75">
        <f>+'ENERO 26'!K439+'FEBRERO 26'!K439+'MARZO 26'!K439</f>
        <v>690.28000000000009</v>
      </c>
      <c r="L439" s="75">
        <f>+'ENERO 26'!L439+'FEBRERO 26'!L439+'MARZO 26'!L439</f>
        <v>28850</v>
      </c>
      <c r="M439" s="75">
        <f>+'ENERO 26'!M439</f>
        <v>1887.43</v>
      </c>
      <c r="N439" s="75">
        <f>+'ENERO 26'!N439+'FEBRERO 26'!M439+'MARZO 26'!M439</f>
        <v>0</v>
      </c>
      <c r="O439" s="76">
        <f t="shared" si="6"/>
        <v>839318.93</v>
      </c>
    </row>
    <row r="440" spans="1:15" ht="15.6" x14ac:dyDescent="0.3">
      <c r="A440" s="38" t="s">
        <v>878</v>
      </c>
      <c r="B440" s="69" t="s">
        <v>879</v>
      </c>
      <c r="C440" s="75">
        <f>+'ENERO 26'!C440+'FEBRERO 26'!C440+'MARZO 26'!C440</f>
        <v>442704.74</v>
      </c>
      <c r="D440" s="75">
        <f>+'ENERO 26'!D440+'FEBRERO 26'!D440+'MARZO 26'!D440</f>
        <v>168641.07</v>
      </c>
      <c r="E440" s="75">
        <f>+'ENERO 26'!E440+'FEBRERO 26'!E440+'MARZO 26'!E440</f>
        <v>6336.5999999999995</v>
      </c>
      <c r="F440" s="75">
        <f>+'ENERO 26'!F440+'FEBRERO 26'!F440+'MARZO 26'!F440</f>
        <v>24419.739999999998</v>
      </c>
      <c r="G440" s="75">
        <f>+'ENERO 26'!G440+'FEBRERO 26'!G440+'MARZO 26'!G440</f>
        <v>6134.8399999999992</v>
      </c>
      <c r="H440" s="75">
        <f>+'ENERO 26'!H440+'FEBRERO 26'!H440+'MARZO 26'!H440</f>
        <v>2696.81</v>
      </c>
      <c r="I440" s="75">
        <f>+'ENERO 26'!I440+'FEBRERO 26'!I440+'MARZO 26'!I440</f>
        <v>5643.1100000000006</v>
      </c>
      <c r="J440" s="75">
        <f>+'ENERO 26'!J440+'FEBRERO 26'!J440+'MARZO 26'!J440</f>
        <v>1300.92</v>
      </c>
      <c r="K440" s="75">
        <f>+'ENERO 26'!K440+'FEBRERO 26'!K440+'MARZO 26'!K440</f>
        <v>430.68999999999994</v>
      </c>
      <c r="L440" s="75">
        <f>+'ENERO 26'!L440+'FEBRERO 26'!L440+'MARZO 26'!L440</f>
        <v>10960</v>
      </c>
      <c r="M440" s="75">
        <f>+'ENERO 26'!M440</f>
        <v>1694.73</v>
      </c>
      <c r="N440" s="75">
        <f>+'ENERO 26'!N440+'FEBRERO 26'!M440+'MARZO 26'!M440</f>
        <v>0</v>
      </c>
      <c r="O440" s="76">
        <f t="shared" si="6"/>
        <v>670963.25</v>
      </c>
    </row>
    <row r="441" spans="1:15" ht="15.6" x14ac:dyDescent="0.3">
      <c r="A441" s="38" t="s">
        <v>880</v>
      </c>
      <c r="B441" s="69" t="s">
        <v>881</v>
      </c>
      <c r="C441" s="75">
        <f>+'ENERO 26'!C441+'FEBRERO 26'!C441+'MARZO 26'!C441</f>
        <v>753882.6</v>
      </c>
      <c r="D441" s="75">
        <f>+'ENERO 26'!D441+'FEBRERO 26'!D441+'MARZO 26'!D441</f>
        <v>144391.20000000001</v>
      </c>
      <c r="E441" s="75">
        <f>+'ENERO 26'!E441+'FEBRERO 26'!E441+'MARZO 26'!E441</f>
        <v>9655.4700000000012</v>
      </c>
      <c r="F441" s="75">
        <f>+'ENERO 26'!F441+'FEBRERO 26'!F441+'MARZO 26'!F441</f>
        <v>41276.869999999995</v>
      </c>
      <c r="G441" s="75">
        <f>+'ENERO 26'!G441+'FEBRERO 26'!G441+'MARZO 26'!G441</f>
        <v>19123.03</v>
      </c>
      <c r="H441" s="75">
        <f>+'ENERO 26'!H441+'FEBRERO 26'!H441+'MARZO 26'!H441</f>
        <v>5121.57</v>
      </c>
      <c r="I441" s="75">
        <f>+'ENERO 26'!I441+'FEBRERO 26'!I441+'MARZO 26'!I441</f>
        <v>15347.48</v>
      </c>
      <c r="J441" s="75">
        <f>+'ENERO 26'!J441+'FEBRERO 26'!J441+'MARZO 26'!J441</f>
        <v>1706.6100000000001</v>
      </c>
      <c r="K441" s="75">
        <f>+'ENERO 26'!K441+'FEBRERO 26'!K441+'MARZO 26'!K441</f>
        <v>1053.29</v>
      </c>
      <c r="L441" s="75">
        <f>+'ENERO 26'!L441+'FEBRERO 26'!L441+'MARZO 26'!L441</f>
        <v>33384</v>
      </c>
      <c r="M441" s="75">
        <f>+'ENERO 26'!M441</f>
        <v>2067.04</v>
      </c>
      <c r="N441" s="75">
        <f>+'ENERO 26'!N441+'FEBRERO 26'!M441+'MARZO 26'!M441</f>
        <v>0</v>
      </c>
      <c r="O441" s="76">
        <f t="shared" si="6"/>
        <v>1027009.16</v>
      </c>
    </row>
    <row r="442" spans="1:15" ht="15.6" x14ac:dyDescent="0.3">
      <c r="A442" s="38" t="s">
        <v>882</v>
      </c>
      <c r="B442" s="69" t="s">
        <v>883</v>
      </c>
      <c r="C442" s="75">
        <f>+'ENERO 26'!C442+'FEBRERO 26'!C442+'MARZO 26'!C442</f>
        <v>1118613.5</v>
      </c>
      <c r="D442" s="75">
        <f>+'ENERO 26'!D442+'FEBRERO 26'!D442+'MARZO 26'!D442</f>
        <v>202355.40000000002</v>
      </c>
      <c r="E442" s="75">
        <f>+'ENERO 26'!E442+'FEBRERO 26'!E442+'MARZO 26'!E442</f>
        <v>13107.85</v>
      </c>
      <c r="F442" s="75">
        <f>+'ENERO 26'!F442+'FEBRERO 26'!F442+'MARZO 26'!F442</f>
        <v>58507.770000000004</v>
      </c>
      <c r="G442" s="75">
        <f>+'ENERO 26'!G442+'FEBRERO 26'!G442+'MARZO 26'!G442</f>
        <v>27905.75</v>
      </c>
      <c r="H442" s="75">
        <f>+'ENERO 26'!H442+'FEBRERO 26'!H442+'MARZO 26'!H442</f>
        <v>7434.6900000000005</v>
      </c>
      <c r="I442" s="75">
        <f>+'ENERO 26'!I442+'FEBRERO 26'!I442+'MARZO 26'!I442</f>
        <v>22413.35</v>
      </c>
      <c r="J442" s="75">
        <f>+'ENERO 26'!J442+'FEBRERO 26'!J442+'MARZO 26'!J442</f>
        <v>2355.33</v>
      </c>
      <c r="K442" s="75">
        <f>+'ENERO 26'!K442+'FEBRERO 26'!K442+'MARZO 26'!K442</f>
        <v>1513.06</v>
      </c>
      <c r="L442" s="75">
        <f>+'ENERO 26'!L442+'FEBRERO 26'!L442+'MARZO 26'!L442</f>
        <v>0</v>
      </c>
      <c r="M442" s="75">
        <f>+'ENERO 26'!M442</f>
        <v>2335.42</v>
      </c>
      <c r="N442" s="75">
        <f>+'ENERO 26'!N442+'FEBRERO 26'!M442+'MARZO 26'!M442</f>
        <v>0</v>
      </c>
      <c r="O442" s="76">
        <f t="shared" si="6"/>
        <v>1456542.12</v>
      </c>
    </row>
    <row r="443" spans="1:15" ht="15.6" x14ac:dyDescent="0.3">
      <c r="A443" s="38" t="s">
        <v>884</v>
      </c>
      <c r="B443" s="69" t="s">
        <v>885</v>
      </c>
      <c r="C443" s="75">
        <f>+'ENERO 26'!C443+'FEBRERO 26'!C443+'MARZO 26'!C443</f>
        <v>953084.13</v>
      </c>
      <c r="D443" s="75">
        <f>+'ENERO 26'!D443+'FEBRERO 26'!D443+'MARZO 26'!D443</f>
        <v>229541.19</v>
      </c>
      <c r="E443" s="75">
        <f>+'ENERO 26'!E443+'FEBRERO 26'!E443+'MARZO 26'!E443</f>
        <v>11393.18</v>
      </c>
      <c r="F443" s="75">
        <f>+'ENERO 26'!F443+'FEBRERO 26'!F443+'MARZO 26'!F443</f>
        <v>51250.859999999993</v>
      </c>
      <c r="G443" s="75">
        <f>+'ENERO 26'!G443+'FEBRERO 26'!G443+'MARZO 26'!G443</f>
        <v>25238.11</v>
      </c>
      <c r="H443" s="75">
        <f>+'ENERO 26'!H443+'FEBRERO 26'!H443+'MARZO 26'!H443</f>
        <v>6642.52</v>
      </c>
      <c r="I443" s="75">
        <f>+'ENERO 26'!I443+'FEBRERO 26'!I443+'MARZO 26'!I443</f>
        <v>20686.440000000002</v>
      </c>
      <c r="J443" s="75">
        <f>+'ENERO 26'!J443+'FEBRERO 26'!J443+'MARZO 26'!J443</f>
        <v>1915.98</v>
      </c>
      <c r="K443" s="75">
        <f>+'ENERO 26'!K443+'FEBRERO 26'!K443+'MARZO 26'!K443</f>
        <v>1447.04</v>
      </c>
      <c r="L443" s="75">
        <f>+'ENERO 26'!L443+'FEBRERO 26'!L443+'MARZO 26'!L443</f>
        <v>265308</v>
      </c>
      <c r="M443" s="75">
        <f>+'ENERO 26'!M443</f>
        <v>2250.4</v>
      </c>
      <c r="N443" s="75">
        <f>+'ENERO 26'!N443+'FEBRERO 26'!M443+'MARZO 26'!M443</f>
        <v>0</v>
      </c>
      <c r="O443" s="76">
        <f t="shared" si="6"/>
        <v>1568757.85</v>
      </c>
    </row>
    <row r="444" spans="1:15" ht="15.6" x14ac:dyDescent="0.3">
      <c r="A444" s="38" t="s">
        <v>886</v>
      </c>
      <c r="B444" s="69" t="s">
        <v>887</v>
      </c>
      <c r="C444" s="75">
        <f>+'ENERO 26'!C444+'FEBRERO 26'!C444+'MARZO 26'!C444</f>
        <v>390578.12</v>
      </c>
      <c r="D444" s="75">
        <f>+'ENERO 26'!D444+'FEBRERO 26'!D444+'MARZO 26'!D444</f>
        <v>173386.80000000002</v>
      </c>
      <c r="E444" s="75">
        <f>+'ENERO 26'!E444+'FEBRERO 26'!E444+'MARZO 26'!E444</f>
        <v>5680.51</v>
      </c>
      <c r="F444" s="75">
        <f>+'ENERO 26'!F444+'FEBRERO 26'!F444+'MARZO 26'!F444</f>
        <v>21600.58</v>
      </c>
      <c r="G444" s="75">
        <f>+'ENERO 26'!G444+'FEBRERO 26'!G444+'MARZO 26'!G444</f>
        <v>6474.880000000001</v>
      </c>
      <c r="H444" s="75">
        <f>+'ENERO 26'!H444+'FEBRERO 26'!H444+'MARZO 26'!H444</f>
        <v>2338.41</v>
      </c>
      <c r="I444" s="75">
        <f>+'ENERO 26'!I444+'FEBRERO 26'!I444+'MARZO 26'!I444</f>
        <v>5139.76</v>
      </c>
      <c r="J444" s="75">
        <f>+'ENERO 26'!J444+'FEBRERO 26'!J444+'MARZO 26'!J444</f>
        <v>1158.1500000000001</v>
      </c>
      <c r="K444" s="75">
        <f>+'ENERO 26'!K444+'FEBRERO 26'!K444+'MARZO 26'!K444</f>
        <v>355.81</v>
      </c>
      <c r="L444" s="75">
        <f>+'ENERO 26'!L444+'FEBRERO 26'!L444+'MARZO 26'!L444</f>
        <v>12417</v>
      </c>
      <c r="M444" s="75">
        <f>+'ENERO 26'!M444</f>
        <v>1693.27</v>
      </c>
      <c r="N444" s="75">
        <f>+'ENERO 26'!N444+'FEBRERO 26'!M444+'MARZO 26'!M444</f>
        <v>0</v>
      </c>
      <c r="O444" s="76">
        <f t="shared" si="6"/>
        <v>620823.29000000015</v>
      </c>
    </row>
    <row r="445" spans="1:15" ht="15.6" x14ac:dyDescent="0.3">
      <c r="A445" s="38" t="s">
        <v>888</v>
      </c>
      <c r="B445" s="69" t="s">
        <v>889</v>
      </c>
      <c r="C445" s="75">
        <f>+'ENERO 26'!C445+'FEBRERO 26'!C445+'MARZO 26'!C445</f>
        <v>3141489.49</v>
      </c>
      <c r="D445" s="75">
        <f>+'ENERO 26'!D445+'FEBRERO 26'!D445+'MARZO 26'!D445</f>
        <v>216427.80000000002</v>
      </c>
      <c r="E445" s="75">
        <f>+'ENERO 26'!E445+'FEBRERO 26'!E445+'MARZO 26'!E445</f>
        <v>31506.39</v>
      </c>
      <c r="F445" s="75">
        <f>+'ENERO 26'!F445+'FEBRERO 26'!F445+'MARZO 26'!F445</f>
        <v>154303.4</v>
      </c>
      <c r="G445" s="75">
        <f>+'ENERO 26'!G445+'FEBRERO 26'!G445+'MARZO 26'!G445</f>
        <v>67318.2</v>
      </c>
      <c r="H445" s="75">
        <f>+'ENERO 26'!H445+'FEBRERO 26'!H445+'MARZO 26'!H445</f>
        <v>20481.62</v>
      </c>
      <c r="I445" s="75">
        <f>+'ENERO 26'!I445+'FEBRERO 26'!I445+'MARZO 26'!I445</f>
        <v>57876.770000000004</v>
      </c>
      <c r="J445" s="75">
        <f>+'ENERO 26'!J445+'FEBRERO 26'!J445+'MARZO 26'!J445</f>
        <v>4804.9500000000007</v>
      </c>
      <c r="K445" s="75">
        <f>+'ENERO 26'!K445+'FEBRERO 26'!K445+'MARZO 26'!K445</f>
        <v>4223.04</v>
      </c>
      <c r="L445" s="75">
        <f>+'ENERO 26'!L445+'FEBRERO 26'!L445+'MARZO 26'!L445</f>
        <v>371477</v>
      </c>
      <c r="M445" s="75">
        <f>+'ENERO 26'!M445</f>
        <v>3513.69</v>
      </c>
      <c r="N445" s="75">
        <f>+'ENERO 26'!N445+'FEBRERO 26'!M445+'MARZO 26'!M445</f>
        <v>0</v>
      </c>
      <c r="O445" s="76">
        <f t="shared" si="6"/>
        <v>4073422.3500000006</v>
      </c>
    </row>
    <row r="446" spans="1:15" ht="15.6" x14ac:dyDescent="0.3">
      <c r="A446" s="38" t="s">
        <v>890</v>
      </c>
      <c r="B446" s="69" t="s">
        <v>891</v>
      </c>
      <c r="C446" s="75">
        <f>+'ENERO 26'!C446+'FEBRERO 26'!C446+'MARZO 26'!C446</f>
        <v>594918.47</v>
      </c>
      <c r="D446" s="75">
        <f>+'ENERO 26'!D446+'FEBRERO 26'!D446+'MARZO 26'!D446</f>
        <v>157917.59999999998</v>
      </c>
      <c r="E446" s="75">
        <f>+'ENERO 26'!E446+'FEBRERO 26'!E446+'MARZO 26'!E446</f>
        <v>8315.0299999999988</v>
      </c>
      <c r="F446" s="75">
        <f>+'ENERO 26'!F446+'FEBRERO 26'!F446+'MARZO 26'!F446</f>
        <v>32894.630000000005</v>
      </c>
      <c r="G446" s="75">
        <f>+'ENERO 26'!G446+'FEBRERO 26'!G446+'MARZO 26'!G446</f>
        <v>12830.330000000002</v>
      </c>
      <c r="H446" s="75">
        <f>+'ENERO 26'!H446+'FEBRERO 26'!H446+'MARZO 26'!H446</f>
        <v>3821.14</v>
      </c>
      <c r="I446" s="75">
        <f>+'ENERO 26'!I446+'FEBRERO 26'!I446+'MARZO 26'!I446</f>
        <v>10263.09</v>
      </c>
      <c r="J446" s="75">
        <f>+'ENERO 26'!J446+'FEBRERO 26'!J446+'MARZO 26'!J446</f>
        <v>1813.7400000000002</v>
      </c>
      <c r="K446" s="75">
        <f>+'ENERO 26'!K446+'FEBRERO 26'!K446+'MARZO 26'!K446</f>
        <v>685.76</v>
      </c>
      <c r="L446" s="75">
        <f>+'ENERO 26'!L446+'FEBRERO 26'!L446+'MARZO 26'!L446</f>
        <v>0</v>
      </c>
      <c r="M446" s="75">
        <f>+'ENERO 26'!M446</f>
        <v>1889.31</v>
      </c>
      <c r="N446" s="75">
        <f>+'ENERO 26'!N446+'FEBRERO 26'!M446+'MARZO 26'!M446</f>
        <v>0</v>
      </c>
      <c r="O446" s="76">
        <f t="shared" si="6"/>
        <v>825349.1</v>
      </c>
    </row>
    <row r="447" spans="1:15" ht="15.6" x14ac:dyDescent="0.3">
      <c r="A447" s="38" t="s">
        <v>892</v>
      </c>
      <c r="B447" s="69" t="s">
        <v>893</v>
      </c>
      <c r="C447" s="75">
        <f>+'ENERO 26'!C447+'FEBRERO 26'!C447+'MARZO 26'!C447</f>
        <v>6806456.5499999998</v>
      </c>
      <c r="D447" s="75">
        <f>+'ENERO 26'!D447+'FEBRERO 26'!D447+'MARZO 26'!D447</f>
        <v>9225764.4499999993</v>
      </c>
      <c r="E447" s="75">
        <f>+'ENERO 26'!E447+'FEBRERO 26'!E447+'MARZO 26'!E447</f>
        <v>69571.02</v>
      </c>
      <c r="F447" s="75">
        <f>+'ENERO 26'!F447+'FEBRERO 26'!F447+'MARZO 26'!F447</f>
        <v>364183.03</v>
      </c>
      <c r="G447" s="75">
        <f>+'ENERO 26'!G447+'FEBRERO 26'!G447+'MARZO 26'!G447</f>
        <v>178524.36000000002</v>
      </c>
      <c r="H447" s="75">
        <f>+'ENERO 26'!H447+'FEBRERO 26'!H447+'MARZO 26'!H447</f>
        <v>53379.94</v>
      </c>
      <c r="I447" s="75">
        <f>+'ENERO 26'!I447+'FEBRERO 26'!I447+'MARZO 26'!I447</f>
        <v>170038.16</v>
      </c>
      <c r="J447" s="75">
        <f>+'ENERO 26'!J447+'FEBRERO 26'!J447+'MARZO 26'!J447</f>
        <v>8296.23</v>
      </c>
      <c r="K447" s="75">
        <f>+'ENERO 26'!K447+'FEBRERO 26'!K447+'MARZO 26'!K447</f>
        <v>13900.68</v>
      </c>
      <c r="L447" s="75">
        <f>+'ENERO 26'!L447+'FEBRERO 26'!L447+'MARZO 26'!L447</f>
        <v>456276</v>
      </c>
      <c r="M447" s="75">
        <f>+'ENERO 26'!M447</f>
        <v>6776.18</v>
      </c>
      <c r="N447" s="75">
        <f>+'ENERO 26'!N447+'FEBRERO 26'!M447+'MARZO 26'!M447</f>
        <v>0</v>
      </c>
      <c r="O447" s="76">
        <f t="shared" si="6"/>
        <v>17353166.599999998</v>
      </c>
    </row>
    <row r="448" spans="1:15" ht="15.6" x14ac:dyDescent="0.3">
      <c r="A448" s="38" t="s">
        <v>894</v>
      </c>
      <c r="B448" s="69" t="s">
        <v>895</v>
      </c>
      <c r="C448" s="75">
        <f>+'ENERO 26'!C448+'FEBRERO 26'!C448+'MARZO 26'!C448</f>
        <v>758420.16999999993</v>
      </c>
      <c r="D448" s="75">
        <f>+'ENERO 26'!D448+'FEBRERO 26'!D448+'MARZO 26'!D448</f>
        <v>237506.73</v>
      </c>
      <c r="E448" s="75">
        <f>+'ENERO 26'!E448+'FEBRERO 26'!E448+'MARZO 26'!E448</f>
        <v>8877.2200000000012</v>
      </c>
      <c r="F448" s="75">
        <f>+'ENERO 26'!F448+'FEBRERO 26'!F448+'MARZO 26'!F448</f>
        <v>42066.930000000008</v>
      </c>
      <c r="G448" s="75">
        <f>+'ENERO 26'!G448+'FEBRERO 26'!G448+'MARZO 26'!G448</f>
        <v>5590.1</v>
      </c>
      <c r="H448" s="75">
        <f>+'ENERO 26'!H448+'FEBRERO 26'!H448+'MARZO 26'!H448</f>
        <v>5792.74</v>
      </c>
      <c r="I448" s="75">
        <f>+'ENERO 26'!I448+'FEBRERO 26'!I448+'MARZO 26'!I448</f>
        <v>11767.41</v>
      </c>
      <c r="J448" s="75">
        <f>+'ENERO 26'!J448+'FEBRERO 26'!J448+'MARZO 26'!J448</f>
        <v>1275.18</v>
      </c>
      <c r="K448" s="75">
        <f>+'ENERO 26'!K448+'FEBRERO 26'!K448+'MARZO 26'!K448</f>
        <v>1429.05</v>
      </c>
      <c r="L448" s="75">
        <f>+'ENERO 26'!L448+'FEBRERO 26'!L448+'MARZO 26'!L448</f>
        <v>15804</v>
      </c>
      <c r="M448" s="75">
        <f>+'ENERO 26'!M448</f>
        <v>1675.81</v>
      </c>
      <c r="N448" s="75">
        <f>+'ENERO 26'!N448+'FEBRERO 26'!M448+'MARZO 26'!M448</f>
        <v>0</v>
      </c>
      <c r="O448" s="76">
        <f t="shared" si="6"/>
        <v>1090205.3399999999</v>
      </c>
    </row>
    <row r="449" spans="1:15" ht="15.6" x14ac:dyDescent="0.3">
      <c r="A449" s="38" t="s">
        <v>896</v>
      </c>
      <c r="B449" s="69" t="s">
        <v>897</v>
      </c>
      <c r="C449" s="75">
        <f>+'ENERO 26'!C449+'FEBRERO 26'!C449+'MARZO 26'!C449</f>
        <v>2196471.9300000002</v>
      </c>
      <c r="D449" s="75">
        <f>+'ENERO 26'!D449+'FEBRERO 26'!D449+'MARZO 26'!D449</f>
        <v>423008.82</v>
      </c>
      <c r="E449" s="75">
        <f>+'ENERO 26'!E449+'FEBRERO 26'!E449+'MARZO 26'!E449</f>
        <v>23208.120000000003</v>
      </c>
      <c r="F449" s="75">
        <f>+'ENERO 26'!F449+'FEBRERO 26'!F449+'MARZO 26'!F449</f>
        <v>118945.68</v>
      </c>
      <c r="G449" s="75">
        <f>+'ENERO 26'!G449+'FEBRERO 26'!G449+'MARZO 26'!G449</f>
        <v>63311.64</v>
      </c>
      <c r="H449" s="75">
        <f>+'ENERO 26'!H449+'FEBRERO 26'!H449+'MARZO 26'!H449</f>
        <v>17411.71</v>
      </c>
      <c r="I449" s="75">
        <f>+'ENERO 26'!I449+'FEBRERO 26'!I449+'MARZO 26'!I449</f>
        <v>58638.8</v>
      </c>
      <c r="J449" s="75">
        <f>+'ENERO 26'!J449+'FEBRERO 26'!J449+'MARZO 26'!J449</f>
        <v>3302.58</v>
      </c>
      <c r="K449" s="75">
        <f>+'ENERO 26'!K449+'FEBRERO 26'!K449+'MARZO 26'!K449</f>
        <v>4549.37</v>
      </c>
      <c r="L449" s="75">
        <f>+'ENERO 26'!L449+'FEBRERO 26'!L449+'MARZO 26'!L449</f>
        <v>0</v>
      </c>
      <c r="M449" s="75">
        <f>+'ENERO 26'!M449</f>
        <v>3426.59</v>
      </c>
      <c r="N449" s="75">
        <f>+'ENERO 26'!N449+'FEBRERO 26'!M449+'MARZO 26'!M449</f>
        <v>0</v>
      </c>
      <c r="O449" s="76">
        <f t="shared" si="6"/>
        <v>2912275.24</v>
      </c>
    </row>
    <row r="450" spans="1:15" ht="15.6" x14ac:dyDescent="0.3">
      <c r="A450" s="38" t="s">
        <v>898</v>
      </c>
      <c r="B450" s="69" t="s">
        <v>899</v>
      </c>
      <c r="C450" s="75">
        <f>+'ENERO 26'!C450+'FEBRERO 26'!C450+'MARZO 26'!C450</f>
        <v>209915.97000000003</v>
      </c>
      <c r="D450" s="75">
        <f>+'ENERO 26'!D450+'FEBRERO 26'!D450+'MARZO 26'!D450</f>
        <v>107546.95</v>
      </c>
      <c r="E450" s="75">
        <f>+'ENERO 26'!E450+'FEBRERO 26'!E450+'MARZO 26'!E450</f>
        <v>3310.66</v>
      </c>
      <c r="F450" s="75">
        <f>+'ENERO 26'!F450+'FEBRERO 26'!F450+'MARZO 26'!F450</f>
        <v>11701.380000000001</v>
      </c>
      <c r="G450" s="75">
        <f>+'ENERO 26'!G450+'FEBRERO 26'!G450+'MARZO 26'!G450</f>
        <v>1709.3999999999999</v>
      </c>
      <c r="H450" s="75">
        <f>+'ENERO 26'!H450+'FEBRERO 26'!H450+'MARZO 26'!H450</f>
        <v>1142.78</v>
      </c>
      <c r="I450" s="75">
        <f>+'ENERO 26'!I450+'FEBRERO 26'!I450+'MARZO 26'!I450</f>
        <v>1576.75</v>
      </c>
      <c r="J450" s="75">
        <f>+'ENERO 26'!J450+'FEBRERO 26'!J450+'MARZO 26'!J450</f>
        <v>729.03</v>
      </c>
      <c r="K450" s="75">
        <f>+'ENERO 26'!K450+'FEBRERO 26'!K450+'MARZO 26'!K450</f>
        <v>121.49</v>
      </c>
      <c r="L450" s="75">
        <f>+'ENERO 26'!L450+'FEBRERO 26'!L450+'MARZO 26'!L450</f>
        <v>3970</v>
      </c>
      <c r="M450" s="75">
        <f>+'ENERO 26'!M450</f>
        <v>1558.98</v>
      </c>
      <c r="N450" s="75">
        <f>+'ENERO 26'!N450+'FEBRERO 26'!M450+'MARZO 26'!M450</f>
        <v>0</v>
      </c>
      <c r="O450" s="76">
        <f t="shared" si="6"/>
        <v>343283.39000000007</v>
      </c>
    </row>
    <row r="451" spans="1:15" ht="15.6" x14ac:dyDescent="0.3">
      <c r="A451" s="38" t="s">
        <v>900</v>
      </c>
      <c r="B451" s="69" t="s">
        <v>901</v>
      </c>
      <c r="C451" s="75">
        <f>+'ENERO 26'!C451+'FEBRERO 26'!C451+'MARZO 26'!C451</f>
        <v>271371</v>
      </c>
      <c r="D451" s="75">
        <f>+'ENERO 26'!D451+'FEBRERO 26'!D451+'MARZO 26'!D451</f>
        <v>102679.39000000001</v>
      </c>
      <c r="E451" s="75">
        <f>+'ENERO 26'!E451+'FEBRERO 26'!E451+'MARZO 26'!E451</f>
        <v>3585.88</v>
      </c>
      <c r="F451" s="75">
        <f>+'ENERO 26'!F451+'FEBRERO 26'!F451+'MARZO 26'!F451</f>
        <v>14528.18</v>
      </c>
      <c r="G451" s="75">
        <f>+'ENERO 26'!G451+'FEBRERO 26'!G451+'MARZO 26'!G451</f>
        <v>2934.19</v>
      </c>
      <c r="H451" s="75">
        <f>+'ENERO 26'!H451+'FEBRERO 26'!H451+'MARZO 26'!H451</f>
        <v>1671.5400000000002</v>
      </c>
      <c r="I451" s="75">
        <f>+'ENERO 26'!I451+'FEBRERO 26'!I451+'MARZO 26'!I451</f>
        <v>3207.41</v>
      </c>
      <c r="J451" s="75">
        <f>+'ENERO 26'!J451+'FEBRERO 26'!J451+'MARZO 26'!J451</f>
        <v>687.09</v>
      </c>
      <c r="K451" s="75">
        <f>+'ENERO 26'!K451+'FEBRERO 26'!K451+'MARZO 26'!K451</f>
        <v>284.08000000000004</v>
      </c>
      <c r="L451" s="75">
        <f>+'ENERO 26'!L451+'FEBRERO 26'!L451+'MARZO 26'!L451</f>
        <v>3810</v>
      </c>
      <c r="M451" s="75">
        <f>+'ENERO 26'!M451</f>
        <v>1597.23</v>
      </c>
      <c r="N451" s="75">
        <f>+'ENERO 26'!N451+'FEBRERO 26'!M451+'MARZO 26'!M451</f>
        <v>0</v>
      </c>
      <c r="O451" s="76">
        <f t="shared" si="6"/>
        <v>406355.99</v>
      </c>
    </row>
    <row r="452" spans="1:15" ht="15.6" x14ac:dyDescent="0.3">
      <c r="A452" s="38" t="s">
        <v>902</v>
      </c>
      <c r="B452" s="69" t="s">
        <v>903</v>
      </c>
      <c r="C452" s="75">
        <f>+'ENERO 26'!C452+'FEBRERO 26'!C452+'MARZO 26'!C452</f>
        <v>282721.8</v>
      </c>
      <c r="D452" s="75">
        <f>+'ENERO 26'!D452+'FEBRERO 26'!D452+'MARZO 26'!D452</f>
        <v>116411.79000000001</v>
      </c>
      <c r="E452" s="75">
        <f>+'ENERO 26'!E452+'FEBRERO 26'!E452+'MARZO 26'!E452</f>
        <v>4356.3200000000006</v>
      </c>
      <c r="F452" s="75">
        <f>+'ENERO 26'!F452+'FEBRERO 26'!F452+'MARZO 26'!F452</f>
        <v>15691.97</v>
      </c>
      <c r="G452" s="75">
        <f>+'ENERO 26'!G452+'FEBRERO 26'!G452+'MARZO 26'!G452</f>
        <v>3289.38</v>
      </c>
      <c r="H452" s="75">
        <f>+'ENERO 26'!H452+'FEBRERO 26'!H452+'MARZO 26'!H452</f>
        <v>1576.14</v>
      </c>
      <c r="I452" s="75">
        <f>+'ENERO 26'!I452+'FEBRERO 26'!I452+'MARZO 26'!I452</f>
        <v>2730.75</v>
      </c>
      <c r="J452" s="75">
        <f>+'ENERO 26'!J452+'FEBRERO 26'!J452+'MARZO 26'!J452</f>
        <v>948.08999999999992</v>
      </c>
      <c r="K452" s="75">
        <f>+'ENERO 26'!K452+'FEBRERO 26'!K452+'MARZO 26'!K452</f>
        <v>186.59</v>
      </c>
      <c r="L452" s="75">
        <f>+'ENERO 26'!L452+'FEBRERO 26'!L452+'MARZO 26'!L452</f>
        <v>0</v>
      </c>
      <c r="M452" s="75">
        <f>+'ENERO 26'!M452</f>
        <v>1607</v>
      </c>
      <c r="N452" s="75">
        <f>+'ENERO 26'!N452+'FEBRERO 26'!M452+'MARZO 26'!M452</f>
        <v>0</v>
      </c>
      <c r="O452" s="76">
        <f t="shared" si="6"/>
        <v>429519.83</v>
      </c>
    </row>
    <row r="453" spans="1:15" ht="15.6" x14ac:dyDescent="0.3">
      <c r="A453" s="38" t="s">
        <v>904</v>
      </c>
      <c r="B453" s="69" t="s">
        <v>905</v>
      </c>
      <c r="C453" s="75">
        <f>+'ENERO 26'!C453+'FEBRERO 26'!C453+'MARZO 26'!C453</f>
        <v>688040.08</v>
      </c>
      <c r="D453" s="75">
        <f>+'ENERO 26'!D453+'FEBRERO 26'!D453+'MARZO 26'!D453</f>
        <v>155217.59999999998</v>
      </c>
      <c r="E453" s="75">
        <f>+'ENERO 26'!E453+'FEBRERO 26'!E453+'MARZO 26'!E453</f>
        <v>8759.4</v>
      </c>
      <c r="F453" s="75">
        <f>+'ENERO 26'!F453+'FEBRERO 26'!F453+'MARZO 26'!F453</f>
        <v>38100.21</v>
      </c>
      <c r="G453" s="75">
        <f>+'ENERO 26'!G453+'FEBRERO 26'!G453+'MARZO 26'!G453</f>
        <v>11630.060000000001</v>
      </c>
      <c r="H453" s="75">
        <f>+'ENERO 26'!H453+'FEBRERO 26'!H453+'MARZO 26'!H453</f>
        <v>4830.5</v>
      </c>
      <c r="I453" s="75">
        <f>+'ENERO 26'!I453+'FEBRERO 26'!I453+'MARZO 26'!I453</f>
        <v>12137.220000000001</v>
      </c>
      <c r="J453" s="75">
        <f>+'ENERO 26'!J453+'FEBRERO 26'!J453+'MARZO 26'!J453</f>
        <v>1454.94</v>
      </c>
      <c r="K453" s="75">
        <f>+'ENERO 26'!K453+'FEBRERO 26'!K453+'MARZO 26'!K453</f>
        <v>1046.8800000000001</v>
      </c>
      <c r="L453" s="75">
        <f>+'ENERO 26'!L453+'FEBRERO 26'!L453+'MARZO 26'!L453</f>
        <v>762</v>
      </c>
      <c r="M453" s="75">
        <f>+'ENERO 26'!M453</f>
        <v>1860.2</v>
      </c>
      <c r="N453" s="75">
        <f>+'ENERO 26'!N453+'FEBRERO 26'!M453+'MARZO 26'!M453</f>
        <v>0</v>
      </c>
      <c r="O453" s="76">
        <f t="shared" si="6"/>
        <v>923839.08999999985</v>
      </c>
    </row>
    <row r="454" spans="1:15" ht="15.6" x14ac:dyDescent="0.3">
      <c r="A454" s="38" t="s">
        <v>906</v>
      </c>
      <c r="B454" s="69" t="s">
        <v>907</v>
      </c>
      <c r="C454" s="75">
        <f>+'ENERO 26'!C454+'FEBRERO 26'!C454+'MARZO 26'!C454</f>
        <v>1551023.0899999999</v>
      </c>
      <c r="D454" s="75">
        <f>+'ENERO 26'!D454+'FEBRERO 26'!D454+'MARZO 26'!D454</f>
        <v>565479.09</v>
      </c>
      <c r="E454" s="75">
        <f>+'ENERO 26'!E454+'FEBRERO 26'!E454+'MARZO 26'!E454</f>
        <v>17963.37</v>
      </c>
      <c r="F454" s="75">
        <f>+'ENERO 26'!F454+'FEBRERO 26'!F454+'MARZO 26'!F454</f>
        <v>83073.88</v>
      </c>
      <c r="G454" s="75">
        <f>+'ENERO 26'!G454+'FEBRERO 26'!G454+'MARZO 26'!G454</f>
        <v>41367.050000000003</v>
      </c>
      <c r="H454" s="75">
        <f>+'ENERO 26'!H454+'FEBRERO 26'!H454+'MARZO 26'!H454</f>
        <v>11110.85</v>
      </c>
      <c r="I454" s="75">
        <f>+'ENERO 26'!I454+'FEBRERO 26'!I454+'MARZO 26'!I454</f>
        <v>35383.49</v>
      </c>
      <c r="J454" s="75">
        <f>+'ENERO 26'!J454+'FEBRERO 26'!J454+'MARZO 26'!J454</f>
        <v>3126.3599999999997</v>
      </c>
      <c r="K454" s="75">
        <f>+'ENERO 26'!K454+'FEBRERO 26'!K454+'MARZO 26'!K454</f>
        <v>2528.96</v>
      </c>
      <c r="L454" s="75">
        <f>+'ENERO 26'!L454+'FEBRERO 26'!L454+'MARZO 26'!L454</f>
        <v>0</v>
      </c>
      <c r="M454" s="75">
        <f>+'ENERO 26'!M454</f>
        <v>2755.96</v>
      </c>
      <c r="N454" s="75">
        <f>+'ENERO 26'!N454+'FEBRERO 26'!M454+'MARZO 26'!M454</f>
        <v>0</v>
      </c>
      <c r="O454" s="76">
        <f t="shared" si="6"/>
        <v>2313812.0999999996</v>
      </c>
    </row>
    <row r="455" spans="1:15" ht="15.6" x14ac:dyDescent="0.3">
      <c r="A455" s="38" t="s">
        <v>908</v>
      </c>
      <c r="B455" s="69" t="s">
        <v>909</v>
      </c>
      <c r="C455" s="75">
        <f>+'ENERO 26'!C455+'FEBRERO 26'!C455+'MARZO 26'!C455</f>
        <v>3713227.58</v>
      </c>
      <c r="D455" s="75">
        <f>+'ENERO 26'!D455+'FEBRERO 26'!D455+'MARZO 26'!D455</f>
        <v>2435616.5700000003</v>
      </c>
      <c r="E455" s="75">
        <f>+'ENERO 26'!E455+'FEBRERO 26'!E455+'MARZO 26'!E455</f>
        <v>40323.119999999995</v>
      </c>
      <c r="F455" s="75">
        <f>+'ENERO 26'!F455+'FEBRERO 26'!F455+'MARZO 26'!F455</f>
        <v>200181.01</v>
      </c>
      <c r="G455" s="75">
        <f>+'ENERO 26'!G455+'FEBRERO 26'!G455+'MARZO 26'!G455</f>
        <v>118203.48000000001</v>
      </c>
      <c r="H455" s="75">
        <f>+'ENERO 26'!H455+'FEBRERO 26'!H455+'MARZO 26'!H455</f>
        <v>28327.34</v>
      </c>
      <c r="I455" s="75">
        <f>+'ENERO 26'!I455+'FEBRERO 26'!I455+'MARZO 26'!I455</f>
        <v>99939.239999999991</v>
      </c>
      <c r="J455" s="75">
        <f>+'ENERO 26'!J455+'FEBRERO 26'!J455+'MARZO 26'!J455</f>
        <v>5585.88</v>
      </c>
      <c r="K455" s="75">
        <f>+'ENERO 26'!K455+'FEBRERO 26'!K455+'MARZO 26'!K455</f>
        <v>7078.21</v>
      </c>
      <c r="L455" s="75">
        <f>+'ENERO 26'!L455+'FEBRERO 26'!L455+'MARZO 26'!L455</f>
        <v>0</v>
      </c>
      <c r="M455" s="75">
        <f>+'ENERO 26'!M455</f>
        <v>5061.78</v>
      </c>
      <c r="N455" s="75">
        <f>+'ENERO 26'!N455+'FEBRERO 26'!M455+'MARZO 26'!M455</f>
        <v>0</v>
      </c>
      <c r="O455" s="76">
        <f t="shared" si="6"/>
        <v>6653544.2100000009</v>
      </c>
    </row>
    <row r="456" spans="1:15" ht="15.6" x14ac:dyDescent="0.3">
      <c r="A456" s="38" t="s">
        <v>910</v>
      </c>
      <c r="B456" s="69" t="s">
        <v>911</v>
      </c>
      <c r="C456" s="75">
        <f>+'ENERO 26'!C456+'FEBRERO 26'!C456+'MARZO 26'!C456</f>
        <v>657535.49</v>
      </c>
      <c r="D456" s="75">
        <f>+'ENERO 26'!D456+'FEBRERO 26'!D456+'MARZO 26'!D456</f>
        <v>127917.59999999999</v>
      </c>
      <c r="E456" s="75">
        <f>+'ENERO 26'!E456+'FEBRERO 26'!E456+'MARZO 26'!E456</f>
        <v>8152.62</v>
      </c>
      <c r="F456" s="75">
        <f>+'ENERO 26'!F456+'FEBRERO 26'!F456+'MARZO 26'!F456</f>
        <v>35778.65</v>
      </c>
      <c r="G456" s="75">
        <f>+'ENERO 26'!G456+'FEBRERO 26'!G456+'MARZO 26'!G456</f>
        <v>17441.38</v>
      </c>
      <c r="H456" s="75">
        <f>+'ENERO 26'!H456+'FEBRERO 26'!H456+'MARZO 26'!H456</f>
        <v>4541</v>
      </c>
      <c r="I456" s="75">
        <f>+'ENERO 26'!I456+'FEBRERO 26'!I456+'MARZO 26'!I456</f>
        <v>14080.780000000002</v>
      </c>
      <c r="J456" s="75">
        <f>+'ENERO 26'!J456+'FEBRERO 26'!J456+'MARZO 26'!J456</f>
        <v>1375.08</v>
      </c>
      <c r="K456" s="75">
        <f>+'ENERO 26'!K456+'FEBRERO 26'!K456+'MARZO 26'!K456</f>
        <v>967.66</v>
      </c>
      <c r="L456" s="75">
        <f>+'ENERO 26'!L456+'FEBRERO 26'!L456+'MARZO 26'!L456</f>
        <v>14081</v>
      </c>
      <c r="M456" s="75">
        <f>+'ENERO 26'!M456</f>
        <v>2020.27</v>
      </c>
      <c r="N456" s="75">
        <f>+'ENERO 26'!N456+'FEBRERO 26'!M456+'MARZO 26'!M456</f>
        <v>0</v>
      </c>
      <c r="O456" s="76">
        <f t="shared" si="6"/>
        <v>883891.53</v>
      </c>
    </row>
    <row r="457" spans="1:15" ht="15.6" x14ac:dyDescent="0.3">
      <c r="A457" s="38" t="s">
        <v>912</v>
      </c>
      <c r="B457" s="69" t="s">
        <v>913</v>
      </c>
      <c r="C457" s="75">
        <f>+'ENERO 26'!C457+'FEBRERO 26'!C457+'MARZO 26'!C457</f>
        <v>915876.75</v>
      </c>
      <c r="D457" s="75">
        <f>+'ENERO 26'!D457+'FEBRERO 26'!D457+'MARZO 26'!D457</f>
        <v>472616.92</v>
      </c>
      <c r="E457" s="75">
        <f>+'ENERO 26'!E457+'FEBRERO 26'!E457+'MARZO 26'!E457</f>
        <v>11193.12</v>
      </c>
      <c r="F457" s="75">
        <f>+'ENERO 26'!F457+'FEBRERO 26'!F457+'MARZO 26'!F457</f>
        <v>49986.390000000014</v>
      </c>
      <c r="G457" s="75">
        <f>+'ENERO 26'!G457+'FEBRERO 26'!G457+'MARZO 26'!G457</f>
        <v>22728.39</v>
      </c>
      <c r="H457" s="75">
        <f>+'ENERO 26'!H457+'FEBRERO 26'!H457+'MARZO 26'!H457</f>
        <v>6511.5599999999995</v>
      </c>
      <c r="I457" s="75">
        <f>+'ENERO 26'!I457+'FEBRERO 26'!I457+'MARZO 26'!I457</f>
        <v>19800.189999999999</v>
      </c>
      <c r="J457" s="75">
        <f>+'ENERO 26'!J457+'FEBRERO 26'!J457+'MARZO 26'!J457</f>
        <v>1958.1000000000001</v>
      </c>
      <c r="K457" s="75">
        <f>+'ENERO 26'!K457+'FEBRERO 26'!K457+'MARZO 26'!K457</f>
        <v>1448.8899999999999</v>
      </c>
      <c r="L457" s="75">
        <f>+'ENERO 26'!L457+'FEBRERO 26'!L457+'MARZO 26'!L457</f>
        <v>11491</v>
      </c>
      <c r="M457" s="75">
        <f>+'ENERO 26'!M457</f>
        <v>2191.77</v>
      </c>
      <c r="N457" s="75">
        <f>+'ENERO 26'!N457+'FEBRERO 26'!M457+'MARZO 26'!M457</f>
        <v>0</v>
      </c>
      <c r="O457" s="76">
        <f t="shared" ref="O457:O520" si="7">SUM(C457:N457)</f>
        <v>1515803.08</v>
      </c>
    </row>
    <row r="458" spans="1:15" ht="15.6" x14ac:dyDescent="0.3">
      <c r="A458" s="38" t="s">
        <v>914</v>
      </c>
      <c r="B458" s="69" t="s">
        <v>915</v>
      </c>
      <c r="C458" s="75">
        <f>+'ENERO 26'!C458+'FEBRERO 26'!C458+'MARZO 26'!C458</f>
        <v>3125640.3600000003</v>
      </c>
      <c r="D458" s="75">
        <f>+'ENERO 26'!D458+'FEBRERO 26'!D458+'MARZO 26'!D458</f>
        <v>255453</v>
      </c>
      <c r="E458" s="75">
        <f>+'ENERO 26'!E458+'FEBRERO 26'!E458+'MARZO 26'!E458</f>
        <v>35153.67</v>
      </c>
      <c r="F458" s="75">
        <f>+'ENERO 26'!F458+'FEBRERO 26'!F458+'MARZO 26'!F458</f>
        <v>169083.08</v>
      </c>
      <c r="G458" s="75">
        <f>+'ENERO 26'!G458+'FEBRERO 26'!G458+'MARZO 26'!G458</f>
        <v>100860.15999999999</v>
      </c>
      <c r="H458" s="75">
        <f>+'ENERO 26'!H458+'FEBRERO 26'!H458+'MARZO 26'!H458</f>
        <v>23334.850000000002</v>
      </c>
      <c r="I458" s="75">
        <f>+'ENERO 26'!I458+'FEBRERO 26'!I458+'MARZO 26'!I458</f>
        <v>80410.22</v>
      </c>
      <c r="J458" s="75">
        <f>+'ENERO 26'!J458+'FEBRERO 26'!J458+'MARZO 26'!J458</f>
        <v>5143.29</v>
      </c>
      <c r="K458" s="75">
        <f>+'ENERO 26'!K458+'FEBRERO 26'!K458+'MARZO 26'!K458</f>
        <v>5647.23</v>
      </c>
      <c r="L458" s="75">
        <f>+'ENERO 26'!L458+'FEBRERO 26'!L458+'MARZO 26'!L458</f>
        <v>0</v>
      </c>
      <c r="M458" s="75">
        <f>+'ENERO 26'!M458</f>
        <v>4387.21</v>
      </c>
      <c r="N458" s="75">
        <f>+'ENERO 26'!N458+'FEBRERO 26'!M458+'MARZO 26'!M458</f>
        <v>0</v>
      </c>
      <c r="O458" s="76">
        <f t="shared" si="7"/>
        <v>3805113.0700000008</v>
      </c>
    </row>
    <row r="459" spans="1:15" ht="15.6" x14ac:dyDescent="0.3">
      <c r="A459" s="38" t="s">
        <v>916</v>
      </c>
      <c r="B459" s="69" t="s">
        <v>917</v>
      </c>
      <c r="C459" s="75">
        <f>+'ENERO 26'!C459+'FEBRERO 26'!C459+'MARZO 26'!C459</f>
        <v>470101.93999999994</v>
      </c>
      <c r="D459" s="75">
        <f>+'ENERO 26'!D459+'FEBRERO 26'!D459+'MARZO 26'!D459</f>
        <v>200835.56</v>
      </c>
      <c r="E459" s="75">
        <f>+'ENERO 26'!E459+'FEBRERO 26'!E459+'MARZO 26'!E459</f>
        <v>6846.55</v>
      </c>
      <c r="F459" s="75">
        <f>+'ENERO 26'!F459+'FEBRERO 26'!F459+'MARZO 26'!F459</f>
        <v>26197.83</v>
      </c>
      <c r="G459" s="75">
        <f>+'ENERO 26'!G459+'FEBRERO 26'!G459+'MARZO 26'!G459</f>
        <v>7400.45</v>
      </c>
      <c r="H459" s="75">
        <f>+'ENERO 26'!H459+'FEBRERO 26'!H459+'MARZO 26'!H459</f>
        <v>2869.73</v>
      </c>
      <c r="I459" s="75">
        <f>+'ENERO 26'!I459+'FEBRERO 26'!I459+'MARZO 26'!I459</f>
        <v>6182.11</v>
      </c>
      <c r="J459" s="75">
        <f>+'ENERO 26'!J459+'FEBRERO 26'!J459+'MARZO 26'!J459</f>
        <v>1363.65</v>
      </c>
      <c r="K459" s="75">
        <f>+'ENERO 26'!K459+'FEBRERO 26'!K459+'MARZO 26'!K459</f>
        <v>457.07000000000005</v>
      </c>
      <c r="L459" s="75">
        <f>+'ENERO 26'!L459+'FEBRERO 26'!L459+'MARZO 26'!L459</f>
        <v>4692</v>
      </c>
      <c r="M459" s="75">
        <f>+'ENERO 26'!M459</f>
        <v>1718.84</v>
      </c>
      <c r="N459" s="75">
        <f>+'ENERO 26'!N459+'FEBRERO 26'!M459+'MARZO 26'!M459</f>
        <v>0</v>
      </c>
      <c r="O459" s="76">
        <f t="shared" si="7"/>
        <v>728665.72999999986</v>
      </c>
    </row>
    <row r="460" spans="1:15" ht="15.6" x14ac:dyDescent="0.3">
      <c r="A460" s="38" t="s">
        <v>918</v>
      </c>
      <c r="B460" s="69" t="s">
        <v>919</v>
      </c>
      <c r="C460" s="75">
        <f>+'ENERO 26'!C460+'FEBRERO 26'!C460+'MARZO 26'!C460</f>
        <v>1443277.22</v>
      </c>
      <c r="D460" s="75">
        <f>+'ENERO 26'!D460+'FEBRERO 26'!D460+'MARZO 26'!D460</f>
        <v>456811.63</v>
      </c>
      <c r="E460" s="75">
        <f>+'ENERO 26'!E460+'FEBRERO 26'!E460+'MARZO 26'!E460</f>
        <v>17013.48</v>
      </c>
      <c r="F460" s="75">
        <f>+'ENERO 26'!F460+'FEBRERO 26'!F460+'MARZO 26'!F460</f>
        <v>77315.17</v>
      </c>
      <c r="G460" s="75">
        <f>+'ENERO 26'!G460+'FEBRERO 26'!G460+'MARZO 26'!G460</f>
        <v>31218.309999999998</v>
      </c>
      <c r="H460" s="75">
        <f>+'ENERO 26'!H460+'FEBRERO 26'!H460+'MARZO 26'!H460</f>
        <v>10114.790000000001</v>
      </c>
      <c r="I460" s="75">
        <f>+'ENERO 26'!I460+'FEBRERO 26'!I460+'MARZO 26'!I460</f>
        <v>28396.39</v>
      </c>
      <c r="J460" s="75">
        <f>+'ENERO 26'!J460+'FEBRERO 26'!J460+'MARZO 26'!J460</f>
        <v>2871.84</v>
      </c>
      <c r="K460" s="75">
        <f>+'ENERO 26'!K460+'FEBRERO 26'!K460+'MARZO 26'!K460</f>
        <v>2228.19</v>
      </c>
      <c r="L460" s="75">
        <f>+'ENERO 26'!L460+'FEBRERO 26'!L460+'MARZO 26'!L460</f>
        <v>0</v>
      </c>
      <c r="M460" s="75">
        <f>+'ENERO 26'!M460</f>
        <v>2426.06</v>
      </c>
      <c r="N460" s="75">
        <f>+'ENERO 26'!N460+'FEBRERO 26'!M460+'MARZO 26'!M460</f>
        <v>0</v>
      </c>
      <c r="O460" s="76">
        <f t="shared" si="7"/>
        <v>2071673.08</v>
      </c>
    </row>
    <row r="461" spans="1:15" ht="15.6" x14ac:dyDescent="0.3">
      <c r="A461" s="38" t="s">
        <v>920</v>
      </c>
      <c r="B461" s="69" t="s">
        <v>921</v>
      </c>
      <c r="C461" s="75">
        <f>+'ENERO 26'!C461+'FEBRERO 26'!C461+'MARZO 26'!C461</f>
        <v>1368617.22</v>
      </c>
      <c r="D461" s="75">
        <f>+'ENERO 26'!D461+'FEBRERO 26'!D461+'MARZO 26'!D461</f>
        <v>474292.25</v>
      </c>
      <c r="E461" s="75">
        <f>+'ENERO 26'!E461+'FEBRERO 26'!E461+'MARZO 26'!E461</f>
        <v>14372.45</v>
      </c>
      <c r="F461" s="75">
        <f>+'ENERO 26'!F461+'FEBRERO 26'!F461+'MARZO 26'!F461</f>
        <v>75310.790000000008</v>
      </c>
      <c r="G461" s="75">
        <f>+'ENERO 26'!G461+'FEBRERO 26'!G461+'MARZO 26'!G461</f>
        <v>27017.149999999998</v>
      </c>
      <c r="H461" s="75">
        <f>+'ENERO 26'!H461+'FEBRERO 26'!H461+'MARZO 26'!H461</f>
        <v>11175.369999999999</v>
      </c>
      <c r="I461" s="75">
        <f>+'ENERO 26'!I461+'FEBRERO 26'!I461+'MARZO 26'!I461</f>
        <v>31879.03</v>
      </c>
      <c r="J461" s="75">
        <f>+'ENERO 26'!J461+'FEBRERO 26'!J461+'MARZO 26'!J461</f>
        <v>1593.09</v>
      </c>
      <c r="K461" s="75">
        <f>+'ENERO 26'!K461+'FEBRERO 26'!K461+'MARZO 26'!K461</f>
        <v>3019.63</v>
      </c>
      <c r="L461" s="75">
        <f>+'ENERO 26'!L461+'FEBRERO 26'!L461+'MARZO 26'!L461</f>
        <v>0</v>
      </c>
      <c r="M461" s="75">
        <f>+'ENERO 26'!M461</f>
        <v>2321.4899999999998</v>
      </c>
      <c r="N461" s="75">
        <f>+'ENERO 26'!N461+'FEBRERO 26'!M461+'MARZO 26'!M461</f>
        <v>0</v>
      </c>
      <c r="O461" s="76">
        <f t="shared" si="7"/>
        <v>2009598.47</v>
      </c>
    </row>
    <row r="462" spans="1:15" ht="15.6" x14ac:dyDescent="0.3">
      <c r="A462" s="38" t="s">
        <v>922</v>
      </c>
      <c r="B462" s="69" t="s">
        <v>923</v>
      </c>
      <c r="C462" s="75">
        <f>+'ENERO 26'!C462+'FEBRERO 26'!C462+'MARZO 26'!C462</f>
        <v>875432.61</v>
      </c>
      <c r="D462" s="75">
        <f>+'ENERO 26'!D462+'FEBRERO 26'!D462+'MARZO 26'!D462</f>
        <v>139462.79999999999</v>
      </c>
      <c r="E462" s="75">
        <f>+'ENERO 26'!E462+'FEBRERO 26'!E462+'MARZO 26'!E462</f>
        <v>10717.130000000001</v>
      </c>
      <c r="F462" s="75">
        <f>+'ENERO 26'!F462+'FEBRERO 26'!F462+'MARZO 26'!F462</f>
        <v>47781.78</v>
      </c>
      <c r="G462" s="75">
        <f>+'ENERO 26'!G462+'FEBRERO 26'!G462+'MARZO 26'!G462</f>
        <v>24827.71</v>
      </c>
      <c r="H462" s="75">
        <f>+'ENERO 26'!H462+'FEBRERO 26'!H462+'MARZO 26'!H462</f>
        <v>6188.1100000000006</v>
      </c>
      <c r="I462" s="75">
        <f>+'ENERO 26'!I462+'FEBRERO 26'!I462+'MARZO 26'!I462</f>
        <v>20111.120000000003</v>
      </c>
      <c r="J462" s="75">
        <f>+'ENERO 26'!J462+'FEBRERO 26'!J462+'MARZO 26'!J462</f>
        <v>1803.78</v>
      </c>
      <c r="K462" s="75">
        <f>+'ENERO 26'!K462+'FEBRERO 26'!K462+'MARZO 26'!K462</f>
        <v>1367.41</v>
      </c>
      <c r="L462" s="75">
        <f>+'ENERO 26'!L462+'FEBRERO 26'!L462+'MARZO 26'!L462</f>
        <v>0</v>
      </c>
      <c r="M462" s="75">
        <f>+'ENERO 26'!M462</f>
        <v>2246.2399999999998</v>
      </c>
      <c r="N462" s="75">
        <f>+'ENERO 26'!N462+'FEBRERO 26'!M462+'MARZO 26'!M462</f>
        <v>0</v>
      </c>
      <c r="O462" s="76">
        <f t="shared" si="7"/>
        <v>1129938.69</v>
      </c>
    </row>
    <row r="463" spans="1:15" ht="15.6" x14ac:dyDescent="0.3">
      <c r="A463" s="38" t="s">
        <v>924</v>
      </c>
      <c r="B463" s="69" t="s">
        <v>925</v>
      </c>
      <c r="C463" s="75">
        <f>+'ENERO 26'!C463+'FEBRERO 26'!C463+'MARZO 26'!C463</f>
        <v>816952.38</v>
      </c>
      <c r="D463" s="75">
        <f>+'ENERO 26'!D463+'FEBRERO 26'!D463+'MARZO 26'!D463</f>
        <v>340156.27</v>
      </c>
      <c r="E463" s="75">
        <f>+'ENERO 26'!E463+'FEBRERO 26'!E463+'MARZO 26'!E463</f>
        <v>9890.2100000000009</v>
      </c>
      <c r="F463" s="75">
        <f>+'ENERO 26'!F463+'FEBRERO 26'!F463+'MARZO 26'!F463</f>
        <v>43742.350000000006</v>
      </c>
      <c r="G463" s="75">
        <f>+'ENERO 26'!G463+'FEBRERO 26'!G463+'MARZO 26'!G463</f>
        <v>20307.559999999998</v>
      </c>
      <c r="H463" s="75">
        <f>+'ENERO 26'!H463+'FEBRERO 26'!H463+'MARZO 26'!H463</f>
        <v>5581.4</v>
      </c>
      <c r="I463" s="75">
        <f>+'ENERO 26'!I463+'FEBRERO 26'!I463+'MARZO 26'!I463</f>
        <v>16799.809999999998</v>
      </c>
      <c r="J463" s="75">
        <f>+'ENERO 26'!J463+'FEBRERO 26'!J463+'MARZO 26'!J463</f>
        <v>1770.72</v>
      </c>
      <c r="K463" s="75">
        <f>+'ENERO 26'!K463+'FEBRERO 26'!K463+'MARZO 26'!K463</f>
        <v>1175.23</v>
      </c>
      <c r="L463" s="75">
        <f>+'ENERO 26'!L463+'FEBRERO 26'!L463+'MARZO 26'!L463</f>
        <v>0</v>
      </c>
      <c r="M463" s="75">
        <f>+'ENERO 26'!M463</f>
        <v>2110.6999999999998</v>
      </c>
      <c r="N463" s="75">
        <f>+'ENERO 26'!N463+'FEBRERO 26'!M463+'MARZO 26'!M463</f>
        <v>0</v>
      </c>
      <c r="O463" s="76">
        <f t="shared" si="7"/>
        <v>1258486.6299999999</v>
      </c>
    </row>
    <row r="464" spans="1:15" ht="15.6" x14ac:dyDescent="0.3">
      <c r="A464" s="38" t="s">
        <v>926</v>
      </c>
      <c r="B464" s="69" t="s">
        <v>927</v>
      </c>
      <c r="C464" s="75">
        <f>+'ENERO 26'!C464+'FEBRERO 26'!C464+'MARZO 26'!C464</f>
        <v>549685.21</v>
      </c>
      <c r="D464" s="75">
        <f>+'ENERO 26'!D464+'FEBRERO 26'!D464+'MARZO 26'!D464</f>
        <v>291597.62</v>
      </c>
      <c r="E464" s="75">
        <f>+'ENERO 26'!E464+'FEBRERO 26'!E464+'MARZO 26'!E464</f>
        <v>6862.53</v>
      </c>
      <c r="F464" s="75">
        <f>+'ENERO 26'!F464+'FEBRERO 26'!F464+'MARZO 26'!F464</f>
        <v>29777.15</v>
      </c>
      <c r="G464" s="75">
        <f>+'ENERO 26'!G464+'FEBRERO 26'!G464+'MARZO 26'!G464</f>
        <v>11499.3</v>
      </c>
      <c r="H464" s="75">
        <f>+'ENERO 26'!H464+'FEBRERO 26'!H464+'MARZO 26'!H464</f>
        <v>3740.3199999999997</v>
      </c>
      <c r="I464" s="75">
        <f>+'ENERO 26'!I464+'FEBRERO 26'!I464+'MARZO 26'!I464</f>
        <v>10297.049999999999</v>
      </c>
      <c r="J464" s="75">
        <f>+'ENERO 26'!J464+'FEBRERO 26'!J464+'MARZO 26'!J464</f>
        <v>1221.5999999999999</v>
      </c>
      <c r="K464" s="75">
        <f>+'ENERO 26'!K464+'FEBRERO 26'!K464+'MARZO 26'!K464</f>
        <v>776.32</v>
      </c>
      <c r="L464" s="75">
        <f>+'ENERO 26'!L464+'FEBRERO 26'!L464+'MARZO 26'!L464</f>
        <v>46755</v>
      </c>
      <c r="M464" s="75">
        <f>+'ENERO 26'!M464</f>
        <v>1853.55</v>
      </c>
      <c r="N464" s="75">
        <f>+'ENERO 26'!N464+'FEBRERO 26'!M464+'MARZO 26'!M464</f>
        <v>0</v>
      </c>
      <c r="O464" s="76">
        <f t="shared" si="7"/>
        <v>954065.65</v>
      </c>
    </row>
    <row r="465" spans="1:15" ht="15.6" x14ac:dyDescent="0.3">
      <c r="A465" s="38" t="s">
        <v>928</v>
      </c>
      <c r="B465" s="69" t="s">
        <v>929</v>
      </c>
      <c r="C465" s="75">
        <f>+'ENERO 26'!C465+'FEBRERO 26'!C465+'MARZO 26'!C465</f>
        <v>977724.59</v>
      </c>
      <c r="D465" s="75">
        <f>+'ENERO 26'!D465+'FEBRERO 26'!D465+'MARZO 26'!D465</f>
        <v>170251.2</v>
      </c>
      <c r="E465" s="75">
        <f>+'ENERO 26'!E465+'FEBRERO 26'!E465+'MARZO 26'!E465</f>
        <v>12366.74</v>
      </c>
      <c r="F465" s="75">
        <f>+'ENERO 26'!F465+'FEBRERO 26'!F465+'MARZO 26'!F465</f>
        <v>53548.66</v>
      </c>
      <c r="G465" s="75">
        <f>+'ENERO 26'!G465+'FEBRERO 26'!G465+'MARZO 26'!G465</f>
        <v>23143.23</v>
      </c>
      <c r="H465" s="75">
        <f>+'ENERO 26'!H465+'FEBRERO 26'!H465+'MARZO 26'!H465</f>
        <v>6795.0899999999992</v>
      </c>
      <c r="I465" s="75">
        <f>+'ENERO 26'!I465+'FEBRERO 26'!I465+'MARZO 26'!I465</f>
        <v>19967.489999999998</v>
      </c>
      <c r="J465" s="75">
        <f>+'ENERO 26'!J465+'FEBRERO 26'!J465+'MARZO 26'!J465</f>
        <v>2312.4900000000002</v>
      </c>
      <c r="K465" s="75">
        <f>+'ENERO 26'!K465+'FEBRERO 26'!K465+'MARZO 26'!K465</f>
        <v>1449.16</v>
      </c>
      <c r="L465" s="75">
        <f>+'ENERO 26'!L465+'FEBRERO 26'!L465+'MARZO 26'!L465</f>
        <v>14396</v>
      </c>
      <c r="M465" s="75">
        <f>+'ENERO 26'!M465</f>
        <v>2202.58</v>
      </c>
      <c r="N465" s="75">
        <f>+'ENERO 26'!N465+'FEBRERO 26'!M465+'MARZO 26'!M465</f>
        <v>0</v>
      </c>
      <c r="O465" s="76">
        <f t="shared" si="7"/>
        <v>1284157.23</v>
      </c>
    </row>
    <row r="466" spans="1:15" ht="15.6" x14ac:dyDescent="0.3">
      <c r="A466" s="38" t="s">
        <v>930</v>
      </c>
      <c r="B466" s="69" t="s">
        <v>931</v>
      </c>
      <c r="C466" s="75">
        <f>+'ENERO 26'!C466+'FEBRERO 26'!C466+'MARZO 26'!C466</f>
        <v>574527.11</v>
      </c>
      <c r="D466" s="75">
        <f>+'ENERO 26'!D466+'FEBRERO 26'!D466+'MARZO 26'!D466</f>
        <v>236363.21</v>
      </c>
      <c r="E466" s="75">
        <f>+'ENERO 26'!E466+'FEBRERO 26'!E466+'MARZO 26'!E466</f>
        <v>6900.7600000000011</v>
      </c>
      <c r="F466" s="75">
        <f>+'ENERO 26'!F466+'FEBRERO 26'!F466+'MARZO 26'!F466</f>
        <v>29059.170000000002</v>
      </c>
      <c r="G466" s="75">
        <f>+'ENERO 26'!G466+'FEBRERO 26'!G466+'MARZO 26'!G466</f>
        <v>7878.2200000000012</v>
      </c>
      <c r="H466" s="75">
        <f>+'ENERO 26'!H466+'FEBRERO 26'!H466+'MARZO 26'!H466</f>
        <v>3383.53</v>
      </c>
      <c r="I466" s="75">
        <f>+'ENERO 26'!I466+'FEBRERO 26'!I466+'MARZO 26'!I466</f>
        <v>7160.0499999999993</v>
      </c>
      <c r="J466" s="75">
        <f>+'ENERO 26'!J466+'FEBRERO 26'!J466+'MARZO 26'!J466</f>
        <v>1323.6299999999999</v>
      </c>
      <c r="K466" s="75">
        <f>+'ENERO 26'!K466+'FEBRERO 26'!K466+'MARZO 26'!K466</f>
        <v>540.88</v>
      </c>
      <c r="L466" s="75">
        <f>+'ENERO 26'!L466+'FEBRERO 26'!L466+'MARZO 26'!L466</f>
        <v>21993</v>
      </c>
      <c r="M466" s="75">
        <f>+'ENERO 26'!M466</f>
        <v>1747.53</v>
      </c>
      <c r="N466" s="75">
        <f>+'ENERO 26'!N466+'FEBRERO 26'!M466+'MARZO 26'!M466</f>
        <v>0</v>
      </c>
      <c r="O466" s="76">
        <f t="shared" si="7"/>
        <v>890877.09000000008</v>
      </c>
    </row>
    <row r="467" spans="1:15" ht="15.6" x14ac:dyDescent="0.3">
      <c r="A467" s="38" t="s">
        <v>932</v>
      </c>
      <c r="B467" s="69" t="s">
        <v>933</v>
      </c>
      <c r="C467" s="75">
        <f>+'ENERO 26'!C467+'FEBRERO 26'!C467+'MARZO 26'!C467</f>
        <v>1357789.56</v>
      </c>
      <c r="D467" s="75">
        <f>+'ENERO 26'!D467+'FEBRERO 26'!D467+'MARZO 26'!D467</f>
        <v>466984.13</v>
      </c>
      <c r="E467" s="75">
        <f>+'ENERO 26'!E467+'FEBRERO 26'!E467+'MARZO 26'!E467</f>
        <v>15624.359999999999</v>
      </c>
      <c r="F467" s="75">
        <f>+'ENERO 26'!F467+'FEBRERO 26'!F467+'MARZO 26'!F467</f>
        <v>72480.77</v>
      </c>
      <c r="G467" s="75">
        <f>+'ENERO 26'!G467+'FEBRERO 26'!G467+'MARZO 26'!G467</f>
        <v>33270.17</v>
      </c>
      <c r="H467" s="75">
        <f>+'ENERO 26'!H467+'FEBRERO 26'!H467+'MARZO 26'!H467</f>
        <v>9651.76</v>
      </c>
      <c r="I467" s="75">
        <f>+'ENERO 26'!I467+'FEBRERO 26'!I467+'MARZO 26'!I467</f>
        <v>29544.28</v>
      </c>
      <c r="J467" s="75">
        <f>+'ENERO 26'!J467+'FEBRERO 26'!J467+'MARZO 26'!J467</f>
        <v>2562.48</v>
      </c>
      <c r="K467" s="75">
        <f>+'ENERO 26'!K467+'FEBRERO 26'!K467+'MARZO 26'!K467</f>
        <v>2180.79</v>
      </c>
      <c r="L467" s="75">
        <f>+'ENERO 26'!L467+'FEBRERO 26'!L467+'MARZO 26'!L467</f>
        <v>0</v>
      </c>
      <c r="M467" s="75">
        <f>+'ENERO 26'!M467</f>
        <v>2520.85</v>
      </c>
      <c r="N467" s="75">
        <f>+'ENERO 26'!N467+'FEBRERO 26'!M467+'MARZO 26'!M467</f>
        <v>0</v>
      </c>
      <c r="O467" s="76">
        <f t="shared" si="7"/>
        <v>1992609.1500000001</v>
      </c>
    </row>
    <row r="468" spans="1:15" ht="15.6" x14ac:dyDescent="0.3">
      <c r="A468" s="38" t="s">
        <v>934</v>
      </c>
      <c r="B468" s="69" t="s">
        <v>935</v>
      </c>
      <c r="C468" s="75">
        <f>+'ENERO 26'!C468+'FEBRERO 26'!C468+'MARZO 26'!C468</f>
        <v>1326271.17</v>
      </c>
      <c r="D468" s="75">
        <f>+'ENERO 26'!D468+'FEBRERO 26'!D468+'MARZO 26'!D468</f>
        <v>202399.19999999998</v>
      </c>
      <c r="E468" s="75">
        <f>+'ENERO 26'!E468+'FEBRERO 26'!E468+'MARZO 26'!E468</f>
        <v>16374.949999999997</v>
      </c>
      <c r="F468" s="75">
        <f>+'ENERO 26'!F468+'FEBRERO 26'!F468+'MARZO 26'!F468</f>
        <v>71944.600000000006</v>
      </c>
      <c r="G468" s="75">
        <f>+'ENERO 26'!G468+'FEBRERO 26'!G468+'MARZO 26'!G468</f>
        <v>36755.11</v>
      </c>
      <c r="H468" s="75">
        <f>+'ENERO 26'!H468+'FEBRERO 26'!H468+'MARZO 26'!H468</f>
        <v>9153.3100000000013</v>
      </c>
      <c r="I468" s="75">
        <f>+'ENERO 26'!I468+'FEBRERO 26'!I468+'MARZO 26'!I468</f>
        <v>29218.07</v>
      </c>
      <c r="J468" s="75">
        <f>+'ENERO 26'!J468+'FEBRERO 26'!J468+'MARZO 26'!J468</f>
        <v>2841.33</v>
      </c>
      <c r="K468" s="75">
        <f>+'ENERO 26'!K468+'FEBRERO 26'!K468+'MARZO 26'!K468</f>
        <v>1949.0700000000002</v>
      </c>
      <c r="L468" s="75">
        <f>+'ENERO 26'!L468+'FEBRERO 26'!L468+'MARZO 26'!L468</f>
        <v>0</v>
      </c>
      <c r="M468" s="75">
        <f>+'ENERO 26'!M468</f>
        <v>2596.73</v>
      </c>
      <c r="N468" s="75">
        <f>+'ENERO 26'!N468+'FEBRERO 26'!M468+'MARZO 26'!M468</f>
        <v>0</v>
      </c>
      <c r="O468" s="76">
        <f t="shared" si="7"/>
        <v>1699503.5400000003</v>
      </c>
    </row>
    <row r="469" spans="1:15" ht="15.6" x14ac:dyDescent="0.3">
      <c r="A469" s="38" t="s">
        <v>936</v>
      </c>
      <c r="B469" s="69" t="s">
        <v>937</v>
      </c>
      <c r="C469" s="75">
        <f>+'ENERO 26'!C469+'FEBRERO 26'!C469+'MARZO 26'!C469</f>
        <v>369295.07999999996</v>
      </c>
      <c r="D469" s="75">
        <f>+'ENERO 26'!D469+'FEBRERO 26'!D469+'MARZO 26'!D469</f>
        <v>168573.9</v>
      </c>
      <c r="E469" s="75">
        <f>+'ENERO 26'!E469+'FEBRERO 26'!E469+'MARZO 26'!E469</f>
        <v>5128.1399999999994</v>
      </c>
      <c r="F469" s="75">
        <f>+'ENERO 26'!F469+'FEBRERO 26'!F469+'MARZO 26'!F469</f>
        <v>20030.13</v>
      </c>
      <c r="G469" s="75">
        <f>+'ENERO 26'!G469+'FEBRERO 26'!G469+'MARZO 26'!G469</f>
        <v>3692.29</v>
      </c>
      <c r="H469" s="75">
        <f>+'ENERO 26'!H469+'FEBRERO 26'!H469+'MARZO 26'!H469</f>
        <v>2219.25</v>
      </c>
      <c r="I469" s="75">
        <f>+'ENERO 26'!I469+'FEBRERO 26'!I469+'MARZO 26'!I469</f>
        <v>3921.4399999999996</v>
      </c>
      <c r="J469" s="75">
        <f>+'ENERO 26'!J469+'FEBRERO 26'!J469+'MARZO 26'!J469</f>
        <v>1020.5999999999999</v>
      </c>
      <c r="K469" s="75">
        <f>+'ENERO 26'!K469+'FEBRERO 26'!K469+'MARZO 26'!K469</f>
        <v>349.12</v>
      </c>
      <c r="L469" s="75">
        <f>+'ENERO 26'!L469+'FEBRERO 26'!L469+'MARZO 26'!L469</f>
        <v>10764</v>
      </c>
      <c r="M469" s="75">
        <f>+'ENERO 26'!M469</f>
        <v>1616.57</v>
      </c>
      <c r="N469" s="75">
        <f>+'ENERO 26'!N469+'FEBRERO 26'!M469+'MARZO 26'!M469</f>
        <v>0</v>
      </c>
      <c r="O469" s="76">
        <f t="shared" si="7"/>
        <v>586610.5199999999</v>
      </c>
    </row>
    <row r="470" spans="1:15" ht="15.6" x14ac:dyDescent="0.3">
      <c r="A470" s="38" t="s">
        <v>938</v>
      </c>
      <c r="B470" s="69" t="s">
        <v>939</v>
      </c>
      <c r="C470" s="75">
        <f>+'ENERO 26'!C470+'FEBRERO 26'!C470+'MARZO 26'!C470</f>
        <v>1498907.49</v>
      </c>
      <c r="D470" s="75">
        <f>+'ENERO 26'!D470+'FEBRERO 26'!D470+'MARZO 26'!D470</f>
        <v>543322.01</v>
      </c>
      <c r="E470" s="75">
        <f>+'ENERO 26'!E470+'FEBRERO 26'!E470+'MARZO 26'!E470</f>
        <v>16643.95</v>
      </c>
      <c r="F470" s="75">
        <f>+'ENERO 26'!F470+'FEBRERO 26'!F470+'MARZO 26'!F470</f>
        <v>80301.3</v>
      </c>
      <c r="G470" s="75">
        <f>+'ENERO 26'!G470+'FEBRERO 26'!G470+'MARZO 26'!G470</f>
        <v>31282.46</v>
      </c>
      <c r="H470" s="75">
        <f>+'ENERO 26'!H470+'FEBRERO 26'!H470+'MARZO 26'!H470</f>
        <v>11097.73</v>
      </c>
      <c r="I470" s="75">
        <f>+'ENERO 26'!I470+'FEBRERO 26'!I470+'MARZO 26'!I470</f>
        <v>31759.809999999998</v>
      </c>
      <c r="J470" s="75">
        <f>+'ENERO 26'!J470+'FEBRERO 26'!J470+'MARZO 26'!J470</f>
        <v>2562</v>
      </c>
      <c r="K470" s="75">
        <f>+'ENERO 26'!K470+'FEBRERO 26'!K470+'MARZO 26'!K470</f>
        <v>2662.97</v>
      </c>
      <c r="L470" s="75">
        <f>+'ENERO 26'!L470+'FEBRERO 26'!L470+'MARZO 26'!L470</f>
        <v>0</v>
      </c>
      <c r="M470" s="75">
        <f>+'ENERO 26'!M470</f>
        <v>2463.27</v>
      </c>
      <c r="N470" s="75">
        <f>+'ENERO 26'!N470+'FEBRERO 26'!M470+'MARZO 26'!M470</f>
        <v>0</v>
      </c>
      <c r="O470" s="76">
        <f t="shared" si="7"/>
        <v>2221002.9900000002</v>
      </c>
    </row>
    <row r="471" spans="1:15" ht="15.6" x14ac:dyDescent="0.3">
      <c r="A471" s="38" t="s">
        <v>940</v>
      </c>
      <c r="B471" s="69" t="s">
        <v>941</v>
      </c>
      <c r="C471" s="75">
        <f>+'ENERO 26'!C471+'FEBRERO 26'!C471+'MARZO 26'!C471</f>
        <v>307871.17000000004</v>
      </c>
      <c r="D471" s="75">
        <f>+'ENERO 26'!D471+'FEBRERO 26'!D471+'MARZO 26'!D471</f>
        <v>140439.16999999998</v>
      </c>
      <c r="E471" s="75">
        <f>+'ENERO 26'!E471+'FEBRERO 26'!E471+'MARZO 26'!E471</f>
        <v>4518.51</v>
      </c>
      <c r="F471" s="75">
        <f>+'ENERO 26'!F471+'FEBRERO 26'!F471+'MARZO 26'!F471</f>
        <v>17074.169999999998</v>
      </c>
      <c r="G471" s="75">
        <f>+'ENERO 26'!G471+'FEBRERO 26'!G471+'MARZO 26'!G471</f>
        <v>3603.23</v>
      </c>
      <c r="H471" s="75">
        <f>+'ENERO 26'!H471+'FEBRERO 26'!H471+'MARZO 26'!H471</f>
        <v>1838.7599999999998</v>
      </c>
      <c r="I471" s="75">
        <f>+'ENERO 26'!I471+'FEBRERO 26'!I471+'MARZO 26'!I471</f>
        <v>3446.39</v>
      </c>
      <c r="J471" s="75">
        <f>+'ENERO 26'!J471+'FEBRERO 26'!J471+'MARZO 26'!J471</f>
        <v>934.62000000000012</v>
      </c>
      <c r="K471" s="75">
        <f>+'ENERO 26'!K471+'FEBRERO 26'!K471+'MARZO 26'!K471</f>
        <v>276.17</v>
      </c>
      <c r="L471" s="75">
        <f>+'ENERO 26'!L471+'FEBRERO 26'!L471+'MARZO 26'!L471</f>
        <v>34</v>
      </c>
      <c r="M471" s="75">
        <f>+'ENERO 26'!M471</f>
        <v>1616.15</v>
      </c>
      <c r="N471" s="75">
        <f>+'ENERO 26'!N471+'FEBRERO 26'!M471+'MARZO 26'!M471</f>
        <v>0</v>
      </c>
      <c r="O471" s="76">
        <f t="shared" si="7"/>
        <v>481652.34</v>
      </c>
    </row>
    <row r="472" spans="1:15" ht="15.6" x14ac:dyDescent="0.3">
      <c r="A472" s="38" t="s">
        <v>942</v>
      </c>
      <c r="B472" s="69" t="s">
        <v>943</v>
      </c>
      <c r="C472" s="75">
        <f>+'ENERO 26'!C472+'FEBRERO 26'!C472+'MARZO 26'!C472</f>
        <v>318660.8</v>
      </c>
      <c r="D472" s="75">
        <f>+'ENERO 26'!D472+'FEBRERO 26'!D472+'MARZO 26'!D472</f>
        <v>114486.65999999999</v>
      </c>
      <c r="E472" s="75">
        <f>+'ENERO 26'!E472+'FEBRERO 26'!E472+'MARZO 26'!E472</f>
        <v>4594.2699999999995</v>
      </c>
      <c r="F472" s="75">
        <f>+'ENERO 26'!F472+'FEBRERO 26'!F472+'MARZO 26'!F472</f>
        <v>17945.839999999997</v>
      </c>
      <c r="G472" s="75">
        <f>+'ENERO 26'!G472+'FEBRERO 26'!G472+'MARZO 26'!G472</f>
        <v>2341.19</v>
      </c>
      <c r="H472" s="75">
        <f>+'ENERO 26'!H472+'FEBRERO 26'!H472+'MARZO 26'!H472</f>
        <v>2032.7600000000002</v>
      </c>
      <c r="I472" s="75">
        <f>+'ENERO 26'!I472+'FEBRERO 26'!I472+'MARZO 26'!I472</f>
        <v>3385.93</v>
      </c>
      <c r="J472" s="75">
        <f>+'ENERO 26'!J472+'FEBRERO 26'!J472+'MARZO 26'!J472</f>
        <v>888.75</v>
      </c>
      <c r="K472" s="75">
        <f>+'ENERO 26'!K472+'FEBRERO 26'!K472+'MARZO 26'!K472</f>
        <v>357.97</v>
      </c>
      <c r="L472" s="75">
        <f>+'ENERO 26'!L472+'FEBRERO 26'!L472+'MARZO 26'!L472</f>
        <v>0</v>
      </c>
      <c r="M472" s="75">
        <f>+'ENERO 26'!M472</f>
        <v>1577.9</v>
      </c>
      <c r="N472" s="75">
        <f>+'ENERO 26'!N472+'FEBRERO 26'!M472+'MARZO 26'!M472</f>
        <v>0</v>
      </c>
      <c r="O472" s="76">
        <f t="shared" si="7"/>
        <v>466272.06999999995</v>
      </c>
    </row>
    <row r="473" spans="1:15" ht="15.6" x14ac:dyDescent="0.3">
      <c r="A473" s="38" t="s">
        <v>944</v>
      </c>
      <c r="B473" s="69" t="s">
        <v>945</v>
      </c>
      <c r="C473" s="75">
        <f>+'ENERO 26'!C473+'FEBRERO 26'!C473+'MARZO 26'!C473</f>
        <v>496045.07999999996</v>
      </c>
      <c r="D473" s="75">
        <f>+'ENERO 26'!D473+'FEBRERO 26'!D473+'MARZO 26'!D473</f>
        <v>133842.59999999998</v>
      </c>
      <c r="E473" s="75">
        <f>+'ENERO 26'!E473+'FEBRERO 26'!E473+'MARZO 26'!E473</f>
        <v>6610.7999999999993</v>
      </c>
      <c r="F473" s="75">
        <f>+'ENERO 26'!F473+'FEBRERO 26'!F473+'MARZO 26'!F473</f>
        <v>27282.380000000005</v>
      </c>
      <c r="G473" s="75">
        <f>+'ENERO 26'!G473+'FEBRERO 26'!G473+'MARZO 26'!G473</f>
        <v>11419.869999999999</v>
      </c>
      <c r="H473" s="75">
        <f>+'ENERO 26'!H473+'FEBRERO 26'!H473+'MARZO 26'!H473</f>
        <v>3264.92</v>
      </c>
      <c r="I473" s="75">
        <f>+'ENERO 26'!I473+'FEBRERO 26'!I473+'MARZO 26'!I473</f>
        <v>9247.0299999999988</v>
      </c>
      <c r="J473" s="75">
        <f>+'ENERO 26'!J473+'FEBRERO 26'!J473+'MARZO 26'!J473</f>
        <v>1226.9100000000001</v>
      </c>
      <c r="K473" s="75">
        <f>+'ENERO 26'!K473+'FEBRERO 26'!K473+'MARZO 26'!K473</f>
        <v>628.25</v>
      </c>
      <c r="L473" s="75">
        <f>+'ENERO 26'!L473+'FEBRERO 26'!L473+'MARZO 26'!L473</f>
        <v>0</v>
      </c>
      <c r="M473" s="75">
        <f>+'ENERO 26'!M473</f>
        <v>1847.11</v>
      </c>
      <c r="N473" s="75">
        <f>+'ENERO 26'!N473+'FEBRERO 26'!M473+'MARZO 26'!M473</f>
        <v>0</v>
      </c>
      <c r="O473" s="76">
        <f t="shared" si="7"/>
        <v>691414.95000000007</v>
      </c>
    </row>
    <row r="474" spans="1:15" ht="15.6" x14ac:dyDescent="0.3">
      <c r="A474" s="38" t="s">
        <v>946</v>
      </c>
      <c r="B474" s="69" t="s">
        <v>947</v>
      </c>
      <c r="C474" s="75">
        <f>+'ENERO 26'!C474+'FEBRERO 26'!C474+'MARZO 26'!C474</f>
        <v>3549277.9699999997</v>
      </c>
      <c r="D474" s="75">
        <f>+'ENERO 26'!D474+'FEBRERO 26'!D474+'MARZO 26'!D474</f>
        <v>248109.59999999998</v>
      </c>
      <c r="E474" s="75">
        <f>+'ENERO 26'!E474+'FEBRERO 26'!E474+'MARZO 26'!E474</f>
        <v>38274.420000000006</v>
      </c>
      <c r="F474" s="75">
        <f>+'ENERO 26'!F474+'FEBRERO 26'!F474+'MARZO 26'!F474</f>
        <v>193324.76</v>
      </c>
      <c r="G474" s="75">
        <f>+'ENERO 26'!G474+'FEBRERO 26'!G474+'MARZO 26'!G474</f>
        <v>101332.04000000001</v>
      </c>
      <c r="H474" s="75">
        <f>+'ENERO 26'!H474+'FEBRERO 26'!H474+'MARZO 26'!H474</f>
        <v>27811.77</v>
      </c>
      <c r="I474" s="75">
        <f>+'ENERO 26'!I474+'FEBRERO 26'!I474+'MARZO 26'!I474</f>
        <v>90275.199999999997</v>
      </c>
      <c r="J474" s="75">
        <f>+'ENERO 26'!J474+'FEBRERO 26'!J474+'MARZO 26'!J474</f>
        <v>4864.1400000000003</v>
      </c>
      <c r="K474" s="75">
        <f>+'ENERO 26'!K474+'FEBRERO 26'!K474+'MARZO 26'!K474</f>
        <v>7170.3200000000006</v>
      </c>
      <c r="L474" s="75">
        <f>+'ENERO 26'!L474+'FEBRERO 26'!L474+'MARZO 26'!L474</f>
        <v>0</v>
      </c>
      <c r="M474" s="75">
        <f>+'ENERO 26'!M474</f>
        <v>4392.41</v>
      </c>
      <c r="N474" s="75">
        <f>+'ENERO 26'!N474+'FEBRERO 26'!M474+'MARZO 26'!M474</f>
        <v>0</v>
      </c>
      <c r="O474" s="76">
        <f t="shared" si="7"/>
        <v>4264832.63</v>
      </c>
    </row>
    <row r="475" spans="1:15" ht="15.6" x14ac:dyDescent="0.3">
      <c r="A475" s="38" t="s">
        <v>948</v>
      </c>
      <c r="B475" s="69" t="s">
        <v>949</v>
      </c>
      <c r="C475" s="75">
        <f>+'ENERO 26'!C475+'FEBRERO 26'!C475+'MARZO 26'!C475</f>
        <v>4326304.1500000004</v>
      </c>
      <c r="D475" s="75">
        <f>+'ENERO 26'!D475+'FEBRERO 26'!D475+'MARZO 26'!D475</f>
        <v>5050611.08</v>
      </c>
      <c r="E475" s="75">
        <f>+'ENERO 26'!E475+'FEBRERO 26'!E475+'MARZO 26'!E475</f>
        <v>46589.78</v>
      </c>
      <c r="F475" s="75">
        <f>+'ENERO 26'!F475+'FEBRERO 26'!F475+'MARZO 26'!F475</f>
        <v>230247.26000000004</v>
      </c>
      <c r="G475" s="75">
        <f>+'ENERO 26'!G475+'FEBRERO 26'!G475+'MARZO 26'!G475</f>
        <v>131346.35</v>
      </c>
      <c r="H475" s="75">
        <f>+'ENERO 26'!H475+'FEBRERO 26'!H475+'MARZO 26'!H475</f>
        <v>32252.67</v>
      </c>
      <c r="I475" s="75">
        <f>+'ENERO 26'!I475+'FEBRERO 26'!I475+'MARZO 26'!I475</f>
        <v>111369.44</v>
      </c>
      <c r="J475" s="75">
        <f>+'ENERO 26'!J475+'FEBRERO 26'!J475+'MARZO 26'!J475</f>
        <v>6612.93</v>
      </c>
      <c r="K475" s="75">
        <f>+'ENERO 26'!K475+'FEBRERO 26'!K475+'MARZO 26'!K475</f>
        <v>7859.86</v>
      </c>
      <c r="L475" s="75">
        <f>+'ENERO 26'!L475+'FEBRERO 26'!L475+'MARZO 26'!L475</f>
        <v>0</v>
      </c>
      <c r="M475" s="75">
        <f>+'ENERO 26'!M475</f>
        <v>5480.04</v>
      </c>
      <c r="N475" s="75">
        <f>+'ENERO 26'!N475+'FEBRERO 26'!M475+'MARZO 26'!M475</f>
        <v>0</v>
      </c>
      <c r="O475" s="76">
        <f t="shared" si="7"/>
        <v>9948673.5599999968</v>
      </c>
    </row>
    <row r="476" spans="1:15" ht="15.6" x14ac:dyDescent="0.3">
      <c r="A476" s="38" t="s">
        <v>950</v>
      </c>
      <c r="B476" s="69" t="s">
        <v>951</v>
      </c>
      <c r="C476" s="75">
        <f>+'ENERO 26'!C476+'FEBRERO 26'!C476+'MARZO 26'!C476</f>
        <v>3109209.8</v>
      </c>
      <c r="D476" s="75">
        <f>+'ENERO 26'!D476+'FEBRERO 26'!D476+'MARZO 26'!D476</f>
        <v>755933.64</v>
      </c>
      <c r="E476" s="75">
        <f>+'ENERO 26'!E476+'FEBRERO 26'!E476+'MARZO 26'!E476</f>
        <v>35591.32</v>
      </c>
      <c r="F476" s="75">
        <f>+'ENERO 26'!F476+'FEBRERO 26'!F476+'MARZO 26'!F476</f>
        <v>167398.82</v>
      </c>
      <c r="G476" s="75">
        <f>+'ENERO 26'!G476+'FEBRERO 26'!G476+'MARZO 26'!G476</f>
        <v>99322.37000000001</v>
      </c>
      <c r="H476" s="75">
        <f>+'ENERO 26'!H476+'FEBRERO 26'!H476+'MARZO 26'!H476</f>
        <v>22635.94</v>
      </c>
      <c r="I476" s="75">
        <f>+'ENERO 26'!I476+'FEBRERO 26'!I476+'MARZO 26'!I476</f>
        <v>79193.22</v>
      </c>
      <c r="J476" s="75">
        <f>+'ENERO 26'!J476+'FEBRERO 26'!J476+'MARZO 26'!J476</f>
        <v>5562.12</v>
      </c>
      <c r="K476" s="75">
        <f>+'ENERO 26'!K476+'FEBRERO 26'!K476+'MARZO 26'!K476</f>
        <v>5287.75</v>
      </c>
      <c r="L476" s="75">
        <f>+'ENERO 26'!L476+'FEBRERO 26'!L476+'MARZO 26'!L476</f>
        <v>0</v>
      </c>
      <c r="M476" s="75">
        <f>+'ENERO 26'!M476</f>
        <v>4458.51</v>
      </c>
      <c r="N476" s="75">
        <f>+'ENERO 26'!N476+'FEBRERO 26'!M476+'MARZO 26'!M476</f>
        <v>73077.700000000012</v>
      </c>
      <c r="O476" s="76">
        <f t="shared" si="7"/>
        <v>4357671.1899999995</v>
      </c>
    </row>
    <row r="477" spans="1:15" ht="15.6" x14ac:dyDescent="0.3">
      <c r="A477" s="38" t="s">
        <v>952</v>
      </c>
      <c r="B477" s="69" t="s">
        <v>953</v>
      </c>
      <c r="C477" s="75">
        <f>+'ENERO 26'!C477+'FEBRERO 26'!C477+'MARZO 26'!C477</f>
        <v>9370695.790000001</v>
      </c>
      <c r="D477" s="75">
        <f>+'ENERO 26'!D477+'FEBRERO 26'!D477+'MARZO 26'!D477</f>
        <v>3274376.8099999996</v>
      </c>
      <c r="E477" s="75">
        <f>+'ENERO 26'!E477+'FEBRERO 26'!E477+'MARZO 26'!E477</f>
        <v>100604.51</v>
      </c>
      <c r="F477" s="75">
        <f>+'ENERO 26'!F477+'FEBRERO 26'!F477+'MARZO 26'!F477</f>
        <v>503090.08000000007</v>
      </c>
      <c r="G477" s="75">
        <f>+'ENERO 26'!G477+'FEBRERO 26'!G477+'MARZO 26'!G477</f>
        <v>244106.02000000002</v>
      </c>
      <c r="H477" s="75">
        <f>+'ENERO 26'!H477+'FEBRERO 26'!H477+'MARZO 26'!H477</f>
        <v>71328.350000000006</v>
      </c>
      <c r="I477" s="75">
        <f>+'ENERO 26'!I477+'FEBRERO 26'!I477+'MARZO 26'!I477</f>
        <v>225154.96</v>
      </c>
      <c r="J477" s="75">
        <f>+'ENERO 26'!J477+'FEBRERO 26'!J477+'MARZO 26'!J477</f>
        <v>13410.72</v>
      </c>
      <c r="K477" s="75">
        <f>+'ENERO 26'!K477+'FEBRERO 26'!K477+'MARZO 26'!K477</f>
        <v>17825.490000000002</v>
      </c>
      <c r="L477" s="75">
        <f>+'ENERO 26'!L477+'FEBRERO 26'!L477+'MARZO 26'!L477</f>
        <v>503353</v>
      </c>
      <c r="M477" s="75">
        <f>+'ENERO 26'!M477</f>
        <v>8727.77</v>
      </c>
      <c r="N477" s="75">
        <f>+'ENERO 26'!N477+'FEBRERO 26'!M477+'MARZO 26'!M477</f>
        <v>0</v>
      </c>
      <c r="O477" s="76">
        <f t="shared" si="7"/>
        <v>14332673.500000002</v>
      </c>
    </row>
    <row r="478" spans="1:15" ht="15.6" x14ac:dyDescent="0.3">
      <c r="A478" s="38" t="s">
        <v>954</v>
      </c>
      <c r="B478" s="69" t="s">
        <v>955</v>
      </c>
      <c r="C478" s="75">
        <f>+'ENERO 26'!C478+'FEBRERO 26'!C478+'MARZO 26'!C478</f>
        <v>1192316.6600000001</v>
      </c>
      <c r="D478" s="75">
        <f>+'ENERO 26'!D478+'FEBRERO 26'!D478+'MARZO 26'!D478</f>
        <v>159750</v>
      </c>
      <c r="E478" s="75">
        <f>+'ENERO 26'!E478+'FEBRERO 26'!E478+'MARZO 26'!E478</f>
        <v>14230.199999999999</v>
      </c>
      <c r="F478" s="75">
        <f>+'ENERO 26'!F478+'FEBRERO 26'!F478+'MARZO 26'!F478</f>
        <v>64480.55</v>
      </c>
      <c r="G478" s="75">
        <f>+'ENERO 26'!G478+'FEBRERO 26'!G478+'MARZO 26'!G478</f>
        <v>30582.719999999998</v>
      </c>
      <c r="H478" s="75">
        <f>+'ENERO 26'!H478+'FEBRERO 26'!H478+'MARZO 26'!H478</f>
        <v>8434.9499999999989</v>
      </c>
      <c r="I478" s="75">
        <f>+'ENERO 26'!I478+'FEBRERO 26'!I478+'MARZO 26'!I478</f>
        <v>26060.260000000002</v>
      </c>
      <c r="J478" s="75">
        <f>+'ENERO 26'!J478+'FEBRERO 26'!J478+'MARZO 26'!J478</f>
        <v>2334.81</v>
      </c>
      <c r="K478" s="75">
        <f>+'ENERO 26'!K478+'FEBRERO 26'!K478+'MARZO 26'!K478</f>
        <v>1877.95</v>
      </c>
      <c r="L478" s="75">
        <f>+'ENERO 26'!L478+'FEBRERO 26'!L478+'MARZO 26'!L478</f>
        <v>0</v>
      </c>
      <c r="M478" s="75">
        <f>+'ENERO 26'!M478</f>
        <v>2420.44</v>
      </c>
      <c r="N478" s="75">
        <f>+'ENERO 26'!N478+'FEBRERO 26'!M478+'MARZO 26'!M478</f>
        <v>0</v>
      </c>
      <c r="O478" s="76">
        <f t="shared" si="7"/>
        <v>1502488.54</v>
      </c>
    </row>
    <row r="479" spans="1:15" ht="15.6" x14ac:dyDescent="0.3">
      <c r="A479" s="38" t="s">
        <v>956</v>
      </c>
      <c r="B479" s="69" t="s">
        <v>957</v>
      </c>
      <c r="C479" s="75">
        <f>+'ENERO 26'!C479+'FEBRERO 26'!C479+'MARZO 26'!C479</f>
        <v>363839.87</v>
      </c>
      <c r="D479" s="75">
        <f>+'ENERO 26'!D479+'FEBRERO 26'!D479+'MARZO 26'!D479</f>
        <v>171191.47</v>
      </c>
      <c r="E479" s="75">
        <f>+'ENERO 26'!E479+'FEBRERO 26'!E479+'MARZO 26'!E479</f>
        <v>5509.31</v>
      </c>
      <c r="F479" s="75">
        <f>+'ENERO 26'!F479+'FEBRERO 26'!F479+'MARZO 26'!F479</f>
        <v>20546.839999999997</v>
      </c>
      <c r="G479" s="75">
        <f>+'ENERO 26'!G479+'FEBRERO 26'!G479+'MARZO 26'!G479</f>
        <v>2940.97</v>
      </c>
      <c r="H479" s="75">
        <f>+'ENERO 26'!H479+'FEBRERO 26'!H479+'MARZO 26'!H479</f>
        <v>2190.5499999999997</v>
      </c>
      <c r="I479" s="75">
        <f>+'ENERO 26'!I479+'FEBRERO 26'!I479+'MARZO 26'!I479</f>
        <v>3498.45</v>
      </c>
      <c r="J479" s="75">
        <f>+'ENERO 26'!J479+'FEBRERO 26'!J479+'MARZO 26'!J479</f>
        <v>1128.96</v>
      </c>
      <c r="K479" s="75">
        <f>+'ENERO 26'!K479+'FEBRERO 26'!K479+'MARZO 26'!K479</f>
        <v>330.86</v>
      </c>
      <c r="L479" s="75">
        <f>+'ENERO 26'!L479+'FEBRERO 26'!L479+'MARZO 26'!L479</f>
        <v>17887</v>
      </c>
      <c r="M479" s="75">
        <f>+'ENERO 26'!M479</f>
        <v>1596.61</v>
      </c>
      <c r="N479" s="75">
        <f>+'ENERO 26'!N479+'FEBRERO 26'!M479+'MARZO 26'!M479</f>
        <v>0</v>
      </c>
      <c r="O479" s="76">
        <f t="shared" si="7"/>
        <v>590660.8899999999</v>
      </c>
    </row>
    <row r="480" spans="1:15" ht="15.6" x14ac:dyDescent="0.3">
      <c r="A480" s="38" t="s">
        <v>958</v>
      </c>
      <c r="B480" s="69" t="s">
        <v>959</v>
      </c>
      <c r="C480" s="75">
        <f>+'ENERO 26'!C480+'FEBRERO 26'!C480+'MARZO 26'!C480</f>
        <v>1602546.42</v>
      </c>
      <c r="D480" s="75">
        <f>+'ENERO 26'!D480+'FEBRERO 26'!D480+'MARZO 26'!D480</f>
        <v>859788.79</v>
      </c>
      <c r="E480" s="75">
        <f>+'ENERO 26'!E480+'FEBRERO 26'!E480+'MARZO 26'!E480</f>
        <v>23086.510000000002</v>
      </c>
      <c r="F480" s="75">
        <f>+'ENERO 26'!F480+'FEBRERO 26'!F480+'MARZO 26'!F480</f>
        <v>89654.02</v>
      </c>
      <c r="G480" s="75">
        <f>+'ENERO 26'!G480+'FEBRERO 26'!G480+'MARZO 26'!G480</f>
        <v>22811.989999999998</v>
      </c>
      <c r="H480" s="75">
        <f>+'ENERO 26'!H480+'FEBRERO 26'!H480+'MARZO 26'!H480</f>
        <v>10047.01</v>
      </c>
      <c r="I480" s="75">
        <f>+'ENERO 26'!I480+'FEBRERO 26'!I480+'MARZO 26'!I480</f>
        <v>21678.2</v>
      </c>
      <c r="J480" s="75">
        <f>+'ENERO 26'!J480+'FEBRERO 26'!J480+'MARZO 26'!J480</f>
        <v>4539.21</v>
      </c>
      <c r="K480" s="75">
        <f>+'ENERO 26'!K480+'FEBRERO 26'!K480+'MARZO 26'!K480</f>
        <v>1708.0000000000002</v>
      </c>
      <c r="L480" s="75">
        <f>+'ENERO 26'!L480+'FEBRERO 26'!L480+'MARZO 26'!L480</f>
        <v>125707</v>
      </c>
      <c r="M480" s="75">
        <f>+'ENERO 26'!M480</f>
        <v>2205.6999999999998</v>
      </c>
      <c r="N480" s="75">
        <f>+'ENERO 26'!N480+'FEBRERO 26'!M480+'MARZO 26'!M480</f>
        <v>0</v>
      </c>
      <c r="O480" s="76">
        <f t="shared" si="7"/>
        <v>2763772.85</v>
      </c>
    </row>
    <row r="481" spans="1:15" ht="15.6" x14ac:dyDescent="0.3">
      <c r="A481" s="38" t="s">
        <v>960</v>
      </c>
      <c r="B481" s="69" t="s">
        <v>961</v>
      </c>
      <c r="C481" s="75">
        <f>+'ENERO 26'!C481+'FEBRERO 26'!C481+'MARZO 26'!C481</f>
        <v>475430.69999999995</v>
      </c>
      <c r="D481" s="75">
        <f>+'ENERO 26'!D481+'FEBRERO 26'!D481+'MARZO 26'!D481</f>
        <v>183994.22</v>
      </c>
      <c r="E481" s="75">
        <f>+'ENERO 26'!E481+'FEBRERO 26'!E481+'MARZO 26'!E481</f>
        <v>6524.4000000000005</v>
      </c>
      <c r="F481" s="75">
        <f>+'ENERO 26'!F481+'FEBRERO 26'!F481+'MARZO 26'!F481</f>
        <v>26064.859999999997</v>
      </c>
      <c r="G481" s="75">
        <f>+'ENERO 26'!G481+'FEBRERO 26'!G481+'MARZO 26'!G481</f>
        <v>8784.51</v>
      </c>
      <c r="H481" s="75">
        <f>+'ENERO 26'!H481+'FEBRERO 26'!H481+'MARZO 26'!H481</f>
        <v>3000.7700000000004</v>
      </c>
      <c r="I481" s="75">
        <f>+'ENERO 26'!I481+'FEBRERO 26'!I481+'MARZO 26'!I481</f>
        <v>7498.83</v>
      </c>
      <c r="J481" s="75">
        <f>+'ENERO 26'!J481+'FEBRERO 26'!J481+'MARZO 26'!J481</f>
        <v>1278.21</v>
      </c>
      <c r="K481" s="75">
        <f>+'ENERO 26'!K481+'FEBRERO 26'!K481+'MARZO 26'!K481</f>
        <v>527.17999999999995</v>
      </c>
      <c r="L481" s="75">
        <f>+'ENERO 26'!L481+'FEBRERO 26'!L481+'MARZO 26'!L481</f>
        <v>0</v>
      </c>
      <c r="M481" s="75">
        <f>+'ENERO 26'!M481</f>
        <v>1775.39</v>
      </c>
      <c r="N481" s="75">
        <f>+'ENERO 26'!N481+'FEBRERO 26'!M481+'MARZO 26'!M481</f>
        <v>0</v>
      </c>
      <c r="O481" s="76">
        <f t="shared" si="7"/>
        <v>714879.07</v>
      </c>
    </row>
    <row r="482" spans="1:15" ht="15.6" x14ac:dyDescent="0.3">
      <c r="A482" s="38" t="s">
        <v>962</v>
      </c>
      <c r="B482" s="69" t="s">
        <v>963</v>
      </c>
      <c r="C482" s="75">
        <f>+'ENERO 26'!C482+'FEBRERO 26'!C482+'MARZO 26'!C482</f>
        <v>851594.56</v>
      </c>
      <c r="D482" s="75">
        <f>+'ENERO 26'!D482+'FEBRERO 26'!D482+'MARZO 26'!D482</f>
        <v>263471.53000000003</v>
      </c>
      <c r="E482" s="75">
        <f>+'ENERO 26'!E482+'FEBRERO 26'!E482+'MARZO 26'!E482</f>
        <v>10308.91</v>
      </c>
      <c r="F482" s="75">
        <f>+'ENERO 26'!F482+'FEBRERO 26'!F482+'MARZO 26'!F482</f>
        <v>46324.73</v>
      </c>
      <c r="G482" s="75">
        <f>+'ENERO 26'!G482+'FEBRERO 26'!G482+'MARZO 26'!G482</f>
        <v>23707.72</v>
      </c>
      <c r="H482" s="75">
        <f>+'ENERO 26'!H482+'FEBRERO 26'!H482+'MARZO 26'!H482</f>
        <v>6027.98</v>
      </c>
      <c r="I482" s="75">
        <f>+'ENERO 26'!I482+'FEBRERO 26'!I482+'MARZO 26'!I482</f>
        <v>19560.54</v>
      </c>
      <c r="J482" s="75">
        <f>+'ENERO 26'!J482+'FEBRERO 26'!J482+'MARZO 26'!J482</f>
        <v>1702.44</v>
      </c>
      <c r="K482" s="75">
        <f>+'ENERO 26'!K482+'FEBRERO 26'!K482+'MARZO 26'!K482</f>
        <v>1339.2200000000003</v>
      </c>
      <c r="L482" s="75">
        <f>+'ENERO 26'!L482+'FEBRERO 26'!L482+'MARZO 26'!L482</f>
        <v>0</v>
      </c>
      <c r="M482" s="75">
        <f>+'ENERO 26'!M482</f>
        <v>2222.12</v>
      </c>
      <c r="N482" s="75">
        <f>+'ENERO 26'!N482+'FEBRERO 26'!M482+'MARZO 26'!M482</f>
        <v>0</v>
      </c>
      <c r="O482" s="76">
        <f t="shared" si="7"/>
        <v>1226259.75</v>
      </c>
    </row>
    <row r="483" spans="1:15" ht="15.6" x14ac:dyDescent="0.3">
      <c r="A483" s="38" t="s">
        <v>964</v>
      </c>
      <c r="B483" s="69" t="s">
        <v>965</v>
      </c>
      <c r="C483" s="75">
        <f>+'ENERO 26'!C483+'FEBRERO 26'!C483+'MARZO 26'!C483</f>
        <v>3285655.33</v>
      </c>
      <c r="D483" s="75">
        <f>+'ENERO 26'!D483+'FEBRERO 26'!D483+'MARZO 26'!D483</f>
        <v>1557874.1099999999</v>
      </c>
      <c r="E483" s="75">
        <f>+'ENERO 26'!E483+'FEBRERO 26'!E483+'MARZO 26'!E483</f>
        <v>37233.620000000003</v>
      </c>
      <c r="F483" s="75">
        <f>+'ENERO 26'!F483+'FEBRERO 26'!F483+'MARZO 26'!F483</f>
        <v>177674.17</v>
      </c>
      <c r="G483" s="75">
        <f>+'ENERO 26'!G483+'FEBRERO 26'!G483+'MARZO 26'!G483</f>
        <v>70538.81</v>
      </c>
      <c r="H483" s="75">
        <f>+'ENERO 26'!H483+'FEBRERO 26'!H483+'MARZO 26'!H483</f>
        <v>24350.890000000003</v>
      </c>
      <c r="I483" s="75">
        <f>+'ENERO 26'!I483+'FEBRERO 26'!I483+'MARZO 26'!I483</f>
        <v>69878</v>
      </c>
      <c r="J483" s="75">
        <f>+'ENERO 26'!J483+'FEBRERO 26'!J483+'MARZO 26'!J483</f>
        <v>5541.21</v>
      </c>
      <c r="K483" s="75">
        <f>+'ENERO 26'!K483+'FEBRERO 26'!K483+'MARZO 26'!K483</f>
        <v>5832.26</v>
      </c>
      <c r="L483" s="75">
        <f>+'ENERO 26'!L483+'FEBRERO 26'!L483+'MARZO 26'!L483</f>
        <v>110149</v>
      </c>
      <c r="M483" s="75">
        <f>+'ENERO 26'!M483</f>
        <v>3622.2</v>
      </c>
      <c r="N483" s="75">
        <f>+'ENERO 26'!N483+'FEBRERO 26'!M483+'MARZO 26'!M483</f>
        <v>0</v>
      </c>
      <c r="O483" s="76">
        <f t="shared" si="7"/>
        <v>5348349.5999999987</v>
      </c>
    </row>
    <row r="484" spans="1:15" ht="15.6" x14ac:dyDescent="0.3">
      <c r="A484" s="38" t="s">
        <v>966</v>
      </c>
      <c r="B484" s="69" t="s">
        <v>967</v>
      </c>
      <c r="C484" s="75">
        <f>+'ENERO 26'!C484+'FEBRERO 26'!C484+'MARZO 26'!C484</f>
        <v>295631.5</v>
      </c>
      <c r="D484" s="75">
        <f>+'ENERO 26'!D484+'FEBRERO 26'!D484+'MARZO 26'!D484</f>
        <v>130235.61</v>
      </c>
      <c r="E484" s="75">
        <f>+'ENERO 26'!E484+'FEBRERO 26'!E484+'MARZO 26'!E484</f>
        <v>4288.3700000000008</v>
      </c>
      <c r="F484" s="75">
        <f>+'ENERO 26'!F484+'FEBRERO 26'!F484+'MARZO 26'!F484</f>
        <v>16679.760000000002</v>
      </c>
      <c r="G484" s="75">
        <f>+'ENERO 26'!G484+'FEBRERO 26'!G484+'MARZO 26'!G484</f>
        <v>2880.2200000000003</v>
      </c>
      <c r="H484" s="75">
        <f>+'ENERO 26'!H484+'FEBRERO 26'!H484+'MARZO 26'!H484</f>
        <v>1883.8</v>
      </c>
      <c r="I484" s="75">
        <f>+'ENERO 26'!I484+'FEBRERO 26'!I484+'MARZO 26'!I484</f>
        <v>3461.0700000000006</v>
      </c>
      <c r="J484" s="75">
        <f>+'ENERO 26'!J484+'FEBRERO 26'!J484+'MARZO 26'!J484</f>
        <v>838.56</v>
      </c>
      <c r="K484" s="75">
        <f>+'ENERO 26'!K484+'FEBRERO 26'!K484+'MARZO 26'!K484</f>
        <v>330</v>
      </c>
      <c r="L484" s="75">
        <f>+'ENERO 26'!L484+'FEBRERO 26'!L484+'MARZO 26'!L484</f>
        <v>10763</v>
      </c>
      <c r="M484" s="75">
        <f>+'ENERO 26'!M484</f>
        <v>1594.53</v>
      </c>
      <c r="N484" s="75">
        <f>+'ENERO 26'!N484+'FEBRERO 26'!M484+'MARZO 26'!M484</f>
        <v>0</v>
      </c>
      <c r="O484" s="76">
        <f t="shared" si="7"/>
        <v>468586.42</v>
      </c>
    </row>
    <row r="485" spans="1:15" ht="15.6" x14ac:dyDescent="0.3">
      <c r="A485" s="38" t="s">
        <v>968</v>
      </c>
      <c r="B485" s="69" t="s">
        <v>969</v>
      </c>
      <c r="C485" s="75">
        <f>+'ENERO 26'!C485+'FEBRERO 26'!C485+'MARZO 26'!C485</f>
        <v>541595.69999999995</v>
      </c>
      <c r="D485" s="75">
        <f>+'ENERO 26'!D485+'FEBRERO 26'!D485+'MARZO 26'!D485</f>
        <v>195515.22</v>
      </c>
      <c r="E485" s="75">
        <f>+'ENERO 26'!E485+'FEBRERO 26'!E485+'MARZO 26'!E485</f>
        <v>7431.4</v>
      </c>
      <c r="F485" s="75">
        <f>+'ENERO 26'!F485+'FEBRERO 26'!F485+'MARZO 26'!F485</f>
        <v>29620.639999999999</v>
      </c>
      <c r="G485" s="75">
        <f>+'ENERO 26'!G485+'FEBRERO 26'!G485+'MARZO 26'!G485</f>
        <v>9231.5</v>
      </c>
      <c r="H485" s="75">
        <f>+'ENERO 26'!H485+'FEBRERO 26'!H485+'MARZO 26'!H485</f>
        <v>3387.4099999999994</v>
      </c>
      <c r="I485" s="75">
        <f>+'ENERO 26'!I485+'FEBRERO 26'!I485+'MARZO 26'!I485</f>
        <v>7986.07</v>
      </c>
      <c r="J485" s="75">
        <f>+'ENERO 26'!J485+'FEBRERO 26'!J485+'MARZO 26'!J485</f>
        <v>1444.0500000000002</v>
      </c>
      <c r="K485" s="75">
        <f>+'ENERO 26'!K485+'FEBRERO 26'!K485+'MARZO 26'!K485</f>
        <v>585.16999999999996</v>
      </c>
      <c r="L485" s="75">
        <f>+'ENERO 26'!L485+'FEBRERO 26'!L485+'MARZO 26'!L485</f>
        <v>23984</v>
      </c>
      <c r="M485" s="75">
        <f>+'ENERO 26'!M485</f>
        <v>1782.87</v>
      </c>
      <c r="N485" s="75">
        <f>+'ENERO 26'!N485+'FEBRERO 26'!M485+'MARZO 26'!M485</f>
        <v>0</v>
      </c>
      <c r="O485" s="76">
        <f t="shared" si="7"/>
        <v>822564.03</v>
      </c>
    </row>
    <row r="486" spans="1:15" ht="15.6" x14ac:dyDescent="0.3">
      <c r="A486" s="38" t="s">
        <v>970</v>
      </c>
      <c r="B486" s="69" t="s">
        <v>971</v>
      </c>
      <c r="C486" s="75">
        <f>+'ENERO 26'!C486+'FEBRERO 26'!C486+'MARZO 26'!C486</f>
        <v>579040.66</v>
      </c>
      <c r="D486" s="75">
        <f>+'ENERO 26'!D486+'FEBRERO 26'!D486+'MARZO 26'!D486</f>
        <v>114720.59999999999</v>
      </c>
      <c r="E486" s="75">
        <f>+'ENERO 26'!E486+'FEBRERO 26'!E486+'MARZO 26'!E486</f>
        <v>7698.4800000000005</v>
      </c>
      <c r="F486" s="75">
        <f>+'ENERO 26'!F486+'FEBRERO 26'!F486+'MARZO 26'!F486</f>
        <v>31731.5</v>
      </c>
      <c r="G486" s="75">
        <f>+'ENERO 26'!G486+'FEBRERO 26'!G486+'MARZO 26'!G486</f>
        <v>10980.240000000002</v>
      </c>
      <c r="H486" s="75">
        <f>+'ENERO 26'!H486+'FEBRERO 26'!H486+'MARZO 26'!H486</f>
        <v>3784.7299999999996</v>
      </c>
      <c r="I486" s="75">
        <f>+'ENERO 26'!I486+'FEBRERO 26'!I486+'MARZO 26'!I486</f>
        <v>9719.5300000000007</v>
      </c>
      <c r="J486" s="75">
        <f>+'ENERO 26'!J486+'FEBRERO 26'!J486+'MARZO 26'!J486</f>
        <v>1434.9</v>
      </c>
      <c r="K486" s="75">
        <f>+'ENERO 26'!K486+'FEBRERO 26'!K486+'MARZO 26'!K486</f>
        <v>720.1400000000001</v>
      </c>
      <c r="L486" s="75">
        <f>+'ENERO 26'!L486+'FEBRERO 26'!L486+'MARZO 26'!L486</f>
        <v>60718</v>
      </c>
      <c r="M486" s="75">
        <f>+'ENERO 26'!M486</f>
        <v>1839.41</v>
      </c>
      <c r="N486" s="75">
        <f>+'ENERO 26'!N486+'FEBRERO 26'!M486+'MARZO 26'!M486</f>
        <v>0</v>
      </c>
      <c r="O486" s="76">
        <f t="shared" si="7"/>
        <v>822388.19000000006</v>
      </c>
    </row>
    <row r="487" spans="1:15" ht="15.6" x14ac:dyDescent="0.3">
      <c r="A487" s="38" t="s">
        <v>972</v>
      </c>
      <c r="B487" s="69" t="s">
        <v>973</v>
      </c>
      <c r="C487" s="75">
        <f>+'ENERO 26'!C487+'FEBRERO 26'!C487+'MARZO 26'!C487</f>
        <v>195770.95</v>
      </c>
      <c r="D487" s="75">
        <f>+'ENERO 26'!D487+'FEBRERO 26'!D487+'MARZO 26'!D487</f>
        <v>98065.43</v>
      </c>
      <c r="E487" s="75">
        <f>+'ENERO 26'!E487+'FEBRERO 26'!E487+'MARZO 26'!E487</f>
        <v>3241.3899999999994</v>
      </c>
      <c r="F487" s="75">
        <f>+'ENERO 26'!F487+'FEBRERO 26'!F487+'MARZO 26'!F487</f>
        <v>11027.42</v>
      </c>
      <c r="G487" s="75">
        <f>+'ENERO 26'!G487+'FEBRERO 26'!G487+'MARZO 26'!G487</f>
        <v>1193.08</v>
      </c>
      <c r="H487" s="75">
        <f>+'ENERO 26'!H487+'FEBRERO 26'!H487+'MARZO 26'!H487</f>
        <v>1022.78</v>
      </c>
      <c r="I487" s="75">
        <f>+'ENERO 26'!I487+'FEBRERO 26'!I487+'MARZO 26'!I487</f>
        <v>1100.8500000000001</v>
      </c>
      <c r="J487" s="75">
        <f>+'ENERO 26'!J487+'FEBRERO 26'!J487+'MARZO 26'!J487</f>
        <v>759.54</v>
      </c>
      <c r="K487" s="75">
        <f>+'ENERO 26'!K487+'FEBRERO 26'!K487+'MARZO 26'!K487</f>
        <v>85.09</v>
      </c>
      <c r="L487" s="75">
        <f>+'ENERO 26'!L487+'FEBRERO 26'!L487+'MARZO 26'!L487</f>
        <v>3484</v>
      </c>
      <c r="M487" s="75">
        <f>+'ENERO 26'!M487</f>
        <v>1543.18</v>
      </c>
      <c r="N487" s="75">
        <f>+'ENERO 26'!N487+'FEBRERO 26'!M487+'MARZO 26'!M487</f>
        <v>0</v>
      </c>
      <c r="O487" s="76">
        <f t="shared" si="7"/>
        <v>317293.71000000002</v>
      </c>
    </row>
    <row r="488" spans="1:15" ht="15.6" x14ac:dyDescent="0.3">
      <c r="A488" s="38" t="s">
        <v>974</v>
      </c>
      <c r="B488" s="69" t="s">
        <v>975</v>
      </c>
      <c r="C488" s="75">
        <f>+'ENERO 26'!C488+'FEBRERO 26'!C488+'MARZO 26'!C488</f>
        <v>547147.9</v>
      </c>
      <c r="D488" s="75">
        <f>+'ENERO 26'!D488+'FEBRERO 26'!D488+'MARZO 26'!D488</f>
        <v>225980.67</v>
      </c>
      <c r="E488" s="75">
        <f>+'ENERO 26'!E488+'FEBRERO 26'!E488+'MARZO 26'!E488</f>
        <v>7175.97</v>
      </c>
      <c r="F488" s="75">
        <f>+'ENERO 26'!F488+'FEBRERO 26'!F488+'MARZO 26'!F488</f>
        <v>30058.65</v>
      </c>
      <c r="G488" s="75">
        <f>+'ENERO 26'!G488+'FEBRERO 26'!G488+'MARZO 26'!G488</f>
        <v>9564</v>
      </c>
      <c r="H488" s="75">
        <f>+'ENERO 26'!H488+'FEBRERO 26'!H488+'MARZO 26'!H488</f>
        <v>3648.2700000000004</v>
      </c>
      <c r="I488" s="75">
        <f>+'ENERO 26'!I488+'FEBRERO 26'!I488+'MARZO 26'!I488</f>
        <v>8945.130000000001</v>
      </c>
      <c r="J488" s="75">
        <f>+'ENERO 26'!J488+'FEBRERO 26'!J488+'MARZO 26'!J488</f>
        <v>1282.26</v>
      </c>
      <c r="K488" s="75">
        <f>+'ENERO 26'!K488+'FEBRERO 26'!K488+'MARZO 26'!K488</f>
        <v>722.55000000000007</v>
      </c>
      <c r="L488" s="75">
        <f>+'ENERO 26'!L488+'FEBRERO 26'!L488+'MARZO 26'!L488</f>
        <v>16784</v>
      </c>
      <c r="M488" s="75">
        <f>+'ENERO 26'!M488</f>
        <v>1787.86</v>
      </c>
      <c r="N488" s="75">
        <f>+'ENERO 26'!N488+'FEBRERO 26'!M488+'MARZO 26'!M488</f>
        <v>0</v>
      </c>
      <c r="O488" s="76">
        <f t="shared" si="7"/>
        <v>853097.26000000013</v>
      </c>
    </row>
    <row r="489" spans="1:15" ht="15.6" x14ac:dyDescent="0.3">
      <c r="A489" s="38" t="s">
        <v>976</v>
      </c>
      <c r="B489" s="69" t="s">
        <v>977</v>
      </c>
      <c r="C489" s="75">
        <f>+'ENERO 26'!C489+'FEBRERO 26'!C489+'MARZO 26'!C489</f>
        <v>822636.03</v>
      </c>
      <c r="D489" s="75">
        <f>+'ENERO 26'!D489+'FEBRERO 26'!D489+'MARZO 26'!D489</f>
        <v>174438.38999999998</v>
      </c>
      <c r="E489" s="75">
        <f>+'ENERO 26'!E489+'FEBRERO 26'!E489+'MARZO 26'!E489</f>
        <v>9730.7800000000007</v>
      </c>
      <c r="F489" s="75">
        <f>+'ENERO 26'!F489+'FEBRERO 26'!F489+'MARZO 26'!F489</f>
        <v>44768.9</v>
      </c>
      <c r="G489" s="75">
        <f>+'ENERO 26'!G489+'FEBRERO 26'!G489+'MARZO 26'!G489</f>
        <v>13083.68</v>
      </c>
      <c r="H489" s="75">
        <f>+'ENERO 26'!H489+'FEBRERO 26'!H489+'MARZO 26'!H489</f>
        <v>5948.2999999999993</v>
      </c>
      <c r="I489" s="75">
        <f>+'ENERO 26'!I489+'FEBRERO 26'!I489+'MARZO 26'!I489</f>
        <v>14833.44</v>
      </c>
      <c r="J489" s="75">
        <f>+'ENERO 26'!J489+'FEBRERO 26'!J489+'MARZO 26'!J489</f>
        <v>1510.98</v>
      </c>
      <c r="K489" s="75">
        <f>+'ENERO 26'!K489+'FEBRERO 26'!K489+'MARZO 26'!K489</f>
        <v>1367.89</v>
      </c>
      <c r="L489" s="75">
        <f>+'ENERO 26'!L489+'FEBRERO 26'!L489+'MARZO 26'!L489</f>
        <v>57584</v>
      </c>
      <c r="M489" s="75">
        <f>+'ENERO 26'!M489</f>
        <v>1901.57</v>
      </c>
      <c r="N489" s="75">
        <f>+'ENERO 26'!N489+'FEBRERO 26'!M489+'MARZO 26'!M489</f>
        <v>0</v>
      </c>
      <c r="O489" s="76">
        <f t="shared" si="7"/>
        <v>1147803.96</v>
      </c>
    </row>
    <row r="490" spans="1:15" ht="15.6" x14ac:dyDescent="0.3">
      <c r="A490" s="38" t="s">
        <v>978</v>
      </c>
      <c r="B490" s="69" t="s">
        <v>979</v>
      </c>
      <c r="C490" s="75">
        <f>+'ENERO 26'!C490+'FEBRERO 26'!C490+'MARZO 26'!C490</f>
        <v>19324230.850000001</v>
      </c>
      <c r="D490" s="75">
        <f>+'ENERO 26'!D490+'FEBRERO 26'!D490+'MARZO 26'!D490</f>
        <v>4336612.97</v>
      </c>
      <c r="E490" s="75">
        <f>+'ENERO 26'!E490+'FEBRERO 26'!E490+'MARZO 26'!E490</f>
        <v>194427.66</v>
      </c>
      <c r="F490" s="75">
        <f>+'ENERO 26'!F490+'FEBRERO 26'!F490+'MARZO 26'!F490</f>
        <v>1008829.0599999999</v>
      </c>
      <c r="G490" s="75">
        <f>+'ENERO 26'!G490+'FEBRERO 26'!G490+'MARZO 26'!G490</f>
        <v>384470.81</v>
      </c>
      <c r="H490" s="75">
        <f>+'ENERO 26'!H490+'FEBRERO 26'!H490+'MARZO 26'!H490</f>
        <v>144930.79999999999</v>
      </c>
      <c r="I490" s="75">
        <f>+'ENERO 26'!I490+'FEBRERO 26'!I490+'MARZO 26'!I490</f>
        <v>409488.89</v>
      </c>
      <c r="J490" s="75">
        <f>+'ENERO 26'!J490+'FEBRERO 26'!J490+'MARZO 26'!J490</f>
        <v>23963.670000000002</v>
      </c>
      <c r="K490" s="75">
        <f>+'ENERO 26'!K490+'FEBRERO 26'!K490+'MARZO 26'!K490</f>
        <v>36054.31</v>
      </c>
      <c r="L490" s="75">
        <f>+'ENERO 26'!L490+'FEBRERO 26'!L490+'MARZO 26'!L490</f>
        <v>1592769</v>
      </c>
      <c r="M490" s="75">
        <f>+'ENERO 26'!M490</f>
        <v>13115.11</v>
      </c>
      <c r="N490" s="75">
        <f>+'ENERO 26'!N490+'FEBRERO 26'!M490+'MARZO 26'!M490</f>
        <v>0</v>
      </c>
      <c r="O490" s="76">
        <f t="shared" si="7"/>
        <v>27468893.129999999</v>
      </c>
    </row>
    <row r="491" spans="1:15" ht="15.6" x14ac:dyDescent="0.3">
      <c r="A491" s="38" t="s">
        <v>980</v>
      </c>
      <c r="B491" s="69" t="s">
        <v>981</v>
      </c>
      <c r="C491" s="75">
        <f>+'ENERO 26'!C491+'FEBRERO 26'!C491+'MARZO 26'!C491</f>
        <v>2300034.33</v>
      </c>
      <c r="D491" s="75">
        <f>+'ENERO 26'!D491+'FEBRERO 26'!D491+'MARZO 26'!D491</f>
        <v>1025625.2</v>
      </c>
      <c r="E491" s="75">
        <f>+'ENERO 26'!E491+'FEBRERO 26'!E491+'MARZO 26'!E491</f>
        <v>24422.14</v>
      </c>
      <c r="F491" s="75">
        <f>+'ENERO 26'!F491+'FEBRERO 26'!F491+'MARZO 26'!F491</f>
        <v>121539.11</v>
      </c>
      <c r="G491" s="75">
        <f>+'ENERO 26'!G491+'FEBRERO 26'!G491+'MARZO 26'!G491</f>
        <v>73613.399999999994</v>
      </c>
      <c r="H491" s="75">
        <f>+'ENERO 26'!H491+'FEBRERO 26'!H491+'MARZO 26'!H491</f>
        <v>17094.649999999998</v>
      </c>
      <c r="I491" s="75">
        <f>+'ENERO 26'!I491+'FEBRERO 26'!I491+'MARZO 26'!I491</f>
        <v>61395.06</v>
      </c>
      <c r="J491" s="75">
        <f>+'ENERO 26'!J491+'FEBRERO 26'!J491+'MARZO 26'!J491</f>
        <v>3538.83</v>
      </c>
      <c r="K491" s="75">
        <f>+'ENERO 26'!K491+'FEBRERO 26'!K491+'MARZO 26'!K491</f>
        <v>4159.3999999999996</v>
      </c>
      <c r="L491" s="75">
        <f>+'ENERO 26'!L491+'FEBRERO 26'!L491+'MARZO 26'!L491</f>
        <v>177223</v>
      </c>
      <c r="M491" s="75">
        <f>+'ENERO 26'!M491</f>
        <v>3770.01</v>
      </c>
      <c r="N491" s="75">
        <f>+'ENERO 26'!N491+'FEBRERO 26'!M491+'MARZO 26'!M491</f>
        <v>0</v>
      </c>
      <c r="O491" s="76">
        <f t="shared" si="7"/>
        <v>3812415.13</v>
      </c>
    </row>
    <row r="492" spans="1:15" ht="15.6" x14ac:dyDescent="0.3">
      <c r="A492" s="38" t="s">
        <v>982</v>
      </c>
      <c r="B492" s="69" t="s">
        <v>983</v>
      </c>
      <c r="C492" s="75">
        <f>+'ENERO 26'!C492+'FEBRERO 26'!C492+'MARZO 26'!C492</f>
        <v>1411202.48</v>
      </c>
      <c r="D492" s="75">
        <f>+'ENERO 26'!D492+'FEBRERO 26'!D492+'MARZO 26'!D492</f>
        <v>506760.12</v>
      </c>
      <c r="E492" s="75">
        <f>+'ENERO 26'!E492+'FEBRERO 26'!E492+'MARZO 26'!E492</f>
        <v>15737.21</v>
      </c>
      <c r="F492" s="75">
        <f>+'ENERO 26'!F492+'FEBRERO 26'!F492+'MARZO 26'!F492</f>
        <v>74731.989999999991</v>
      </c>
      <c r="G492" s="75">
        <f>+'ENERO 26'!G492+'FEBRERO 26'!G492+'MARZO 26'!G492</f>
        <v>30857.82</v>
      </c>
      <c r="H492" s="75">
        <f>+'ENERO 26'!H492+'FEBRERO 26'!H492+'MARZO 26'!H492</f>
        <v>10106.17</v>
      </c>
      <c r="I492" s="75">
        <f>+'ENERO 26'!I492+'FEBRERO 26'!I492+'MARZO 26'!I492</f>
        <v>29131.129999999997</v>
      </c>
      <c r="J492" s="75">
        <f>+'ENERO 26'!J492+'FEBRERO 26'!J492+'MARZO 26'!J492</f>
        <v>2462.04</v>
      </c>
      <c r="K492" s="75">
        <f>+'ENERO 26'!K492+'FEBRERO 26'!K492+'MARZO 26'!K492</f>
        <v>2324.21</v>
      </c>
      <c r="L492" s="75">
        <f>+'ENERO 26'!L492+'FEBRERO 26'!L492+'MARZO 26'!L492</f>
        <v>0</v>
      </c>
      <c r="M492" s="75">
        <f>+'ENERO 26'!M492</f>
        <v>2433.75</v>
      </c>
      <c r="N492" s="75">
        <f>+'ENERO 26'!N492+'FEBRERO 26'!M492+'MARZO 26'!M492</f>
        <v>0</v>
      </c>
      <c r="O492" s="76">
        <f t="shared" si="7"/>
        <v>2085746.92</v>
      </c>
    </row>
    <row r="493" spans="1:15" ht="15.6" x14ac:dyDescent="0.3">
      <c r="A493" s="38" t="s">
        <v>984</v>
      </c>
      <c r="B493" s="69" t="s">
        <v>985</v>
      </c>
      <c r="C493" s="75">
        <f>+'ENERO 26'!C493+'FEBRERO 26'!C493+'MARZO 26'!C493</f>
        <v>864372.25</v>
      </c>
      <c r="D493" s="75">
        <f>+'ENERO 26'!D493+'FEBRERO 26'!D493+'MARZO 26'!D493</f>
        <v>363231.91000000003</v>
      </c>
      <c r="E493" s="75">
        <f>+'ENERO 26'!E493+'FEBRERO 26'!E493+'MARZO 26'!E493</f>
        <v>10918.74</v>
      </c>
      <c r="F493" s="75">
        <f>+'ENERO 26'!F493+'FEBRERO 26'!F493+'MARZO 26'!F493</f>
        <v>47118.559999999998</v>
      </c>
      <c r="G493" s="75">
        <f>+'ENERO 26'!G493+'FEBRERO 26'!G493+'MARZO 26'!G493</f>
        <v>22169.97</v>
      </c>
      <c r="H493" s="75">
        <f>+'ENERO 26'!H493+'FEBRERO 26'!H493+'MARZO 26'!H493</f>
        <v>5894.03</v>
      </c>
      <c r="I493" s="75">
        <f>+'ENERO 26'!I493+'FEBRERO 26'!I493+'MARZO 26'!I493</f>
        <v>17847.03</v>
      </c>
      <c r="J493" s="75">
        <f>+'ENERO 26'!J493+'FEBRERO 26'!J493+'MARZO 26'!J493</f>
        <v>1921.9499999999998</v>
      </c>
      <c r="K493" s="75">
        <f>+'ENERO 26'!K493+'FEBRERO 26'!K493+'MARZO 26'!K493</f>
        <v>1224.21</v>
      </c>
      <c r="L493" s="75">
        <f>+'ENERO 26'!L493+'FEBRERO 26'!L493+'MARZO 26'!L493</f>
        <v>0</v>
      </c>
      <c r="M493" s="75">
        <f>+'ENERO 26'!M493</f>
        <v>2158.5100000000002</v>
      </c>
      <c r="N493" s="75">
        <f>+'ENERO 26'!N493+'FEBRERO 26'!M493+'MARZO 26'!M493</f>
        <v>0</v>
      </c>
      <c r="O493" s="76">
        <f t="shared" si="7"/>
        <v>1336857.1600000001</v>
      </c>
    </row>
    <row r="494" spans="1:15" ht="15.6" x14ac:dyDescent="0.3">
      <c r="A494" s="38" t="s">
        <v>986</v>
      </c>
      <c r="B494" s="69" t="s">
        <v>987</v>
      </c>
      <c r="C494" s="75">
        <f>+'ENERO 26'!C494+'FEBRERO 26'!C494+'MARZO 26'!C494</f>
        <v>687056.94</v>
      </c>
      <c r="D494" s="75">
        <f>+'ENERO 26'!D494+'FEBRERO 26'!D494+'MARZO 26'!D494</f>
        <v>614266.02</v>
      </c>
      <c r="E494" s="75">
        <f>+'ENERO 26'!E494+'FEBRERO 26'!E494+'MARZO 26'!E494</f>
        <v>8323.119999999999</v>
      </c>
      <c r="F494" s="75">
        <f>+'ENERO 26'!F494+'FEBRERO 26'!F494+'MARZO 26'!F494</f>
        <v>36412.65</v>
      </c>
      <c r="G494" s="75">
        <f>+'ENERO 26'!G494+'FEBRERO 26'!G494+'MARZO 26'!G494</f>
        <v>16549.759999999998</v>
      </c>
      <c r="H494" s="75">
        <f>+'ENERO 26'!H494+'FEBRERO 26'!H494+'MARZO 26'!H494</f>
        <v>4547.8099999999995</v>
      </c>
      <c r="I494" s="75">
        <f>+'ENERO 26'!I494+'FEBRERO 26'!I494+'MARZO 26'!I494</f>
        <v>13562.619999999999</v>
      </c>
      <c r="J494" s="75">
        <f>+'ENERO 26'!J494+'FEBRERO 26'!J494+'MARZO 26'!J494</f>
        <v>1464.33</v>
      </c>
      <c r="K494" s="75">
        <f>+'ENERO 26'!K494+'FEBRERO 26'!K494+'MARZO 26'!K494</f>
        <v>911.8</v>
      </c>
      <c r="L494" s="75">
        <f>+'ENERO 26'!L494+'FEBRERO 26'!L494+'MARZO 26'!L494</f>
        <v>0</v>
      </c>
      <c r="M494" s="75">
        <f>+'ENERO 26'!M494</f>
        <v>2009.88</v>
      </c>
      <c r="N494" s="75">
        <f>+'ENERO 26'!N494+'FEBRERO 26'!M494+'MARZO 26'!M494</f>
        <v>0</v>
      </c>
      <c r="O494" s="76">
        <f t="shared" si="7"/>
        <v>1385104.9300000002</v>
      </c>
    </row>
    <row r="495" spans="1:15" ht="15.6" x14ac:dyDescent="0.3">
      <c r="A495" s="38" t="s">
        <v>988</v>
      </c>
      <c r="B495" s="69" t="s">
        <v>989</v>
      </c>
      <c r="C495" s="75">
        <f>+'ENERO 26'!C495+'FEBRERO 26'!C495+'MARZO 26'!C495</f>
        <v>971543.82000000007</v>
      </c>
      <c r="D495" s="75">
        <f>+'ENERO 26'!D495+'FEBRERO 26'!D495+'MARZO 26'!D495</f>
        <v>317120.45</v>
      </c>
      <c r="E495" s="75">
        <f>+'ENERO 26'!E495+'FEBRERO 26'!E495+'MARZO 26'!E495</f>
        <v>8608.9</v>
      </c>
      <c r="F495" s="75">
        <f>+'ENERO 26'!F495+'FEBRERO 26'!F495+'MARZO 26'!F495</f>
        <v>44751.92</v>
      </c>
      <c r="G495" s="75">
        <f>+'ENERO 26'!G495+'FEBRERO 26'!G495+'MARZO 26'!G495</f>
        <v>13496.21</v>
      </c>
      <c r="H495" s="75">
        <f>+'ENERO 26'!H495+'FEBRERO 26'!H495+'MARZO 26'!H495</f>
        <v>6522.84</v>
      </c>
      <c r="I495" s="75">
        <f>+'ENERO 26'!I495+'FEBRERO 26'!I495+'MARZO 26'!I495</f>
        <v>15114.48</v>
      </c>
      <c r="J495" s="75">
        <f>+'ENERO 26'!J495+'FEBRERO 26'!J495+'MARZO 26'!J495</f>
        <v>1820.58</v>
      </c>
      <c r="K495" s="75">
        <f>+'ENERO 26'!K495+'FEBRERO 26'!K495+'MARZO 26'!K495</f>
        <v>1377.9300000000003</v>
      </c>
      <c r="L495" s="75">
        <f>+'ENERO 26'!L495+'FEBRERO 26'!L495+'MARZO 26'!L495</f>
        <v>91972</v>
      </c>
      <c r="M495" s="75">
        <f>+'ENERO 26'!M495</f>
        <v>1915.71</v>
      </c>
      <c r="N495" s="75">
        <f>+'ENERO 26'!N495+'FEBRERO 26'!M495+'MARZO 26'!M495</f>
        <v>0</v>
      </c>
      <c r="O495" s="76">
        <f t="shared" si="7"/>
        <v>1474244.8399999999</v>
      </c>
    </row>
    <row r="496" spans="1:15" ht="15.6" x14ac:dyDescent="0.3">
      <c r="A496" s="38" t="s">
        <v>990</v>
      </c>
      <c r="B496" s="69" t="s">
        <v>991</v>
      </c>
      <c r="C496" s="75">
        <f>+'ENERO 26'!C496+'FEBRERO 26'!C496+'MARZO 26'!C496</f>
        <v>541718.34</v>
      </c>
      <c r="D496" s="75">
        <f>+'ENERO 26'!D496+'FEBRERO 26'!D496+'MARZO 26'!D496</f>
        <v>126443.54</v>
      </c>
      <c r="E496" s="75">
        <f>+'ENERO 26'!E496+'FEBRERO 26'!E496+'MARZO 26'!E496</f>
        <v>6327.33</v>
      </c>
      <c r="F496" s="75">
        <f>+'ENERO 26'!F496+'FEBRERO 26'!F496+'MARZO 26'!F496</f>
        <v>30623.249999999996</v>
      </c>
      <c r="G496" s="75">
        <f>+'ENERO 26'!G496+'FEBRERO 26'!G496+'MARZO 26'!G496</f>
        <v>885.65000000000009</v>
      </c>
      <c r="H496" s="75">
        <f>+'ENERO 26'!H496+'FEBRERO 26'!H496+'MARZO 26'!H496</f>
        <v>4314.3899999999994</v>
      </c>
      <c r="I496" s="75">
        <f>+'ENERO 26'!I496+'FEBRERO 26'!I496+'MARZO 26'!I496</f>
        <v>7589.6</v>
      </c>
      <c r="J496" s="75">
        <f>+'ENERO 26'!J496+'FEBRERO 26'!J496+'MARZO 26'!J496</f>
        <v>800.06999999999994</v>
      </c>
      <c r="K496" s="75">
        <f>+'ENERO 26'!K496+'FEBRERO 26'!K496+'MARZO 26'!K496</f>
        <v>1116.8800000000001</v>
      </c>
      <c r="L496" s="75">
        <f>+'ENERO 26'!L496+'FEBRERO 26'!L496+'MARZO 26'!L496</f>
        <v>0</v>
      </c>
      <c r="M496" s="75">
        <f>+'ENERO 26'!M496</f>
        <v>1534.04</v>
      </c>
      <c r="N496" s="75">
        <f>+'ENERO 26'!N496+'FEBRERO 26'!M496+'MARZO 26'!M496</f>
        <v>0</v>
      </c>
      <c r="O496" s="76">
        <f t="shared" si="7"/>
        <v>721353.09</v>
      </c>
    </row>
    <row r="497" spans="1:15" ht="15.6" x14ac:dyDescent="0.3">
      <c r="A497" s="38" t="s">
        <v>992</v>
      </c>
      <c r="B497" s="69" t="s">
        <v>993</v>
      </c>
      <c r="C497" s="75">
        <f>+'ENERO 26'!C497+'FEBRERO 26'!C497+'MARZO 26'!C497</f>
        <v>1267640.9000000001</v>
      </c>
      <c r="D497" s="75">
        <f>+'ENERO 26'!D497+'FEBRERO 26'!D497+'MARZO 26'!D497</f>
        <v>208875.93</v>
      </c>
      <c r="E497" s="75">
        <f>+'ENERO 26'!E497+'FEBRERO 26'!E497+'MARZO 26'!E497</f>
        <v>15481.33</v>
      </c>
      <c r="F497" s="75">
        <f>+'ENERO 26'!F497+'FEBRERO 26'!F497+'MARZO 26'!F497</f>
        <v>68247.429999999993</v>
      </c>
      <c r="G497" s="75">
        <f>+'ENERO 26'!G497+'FEBRERO 26'!G497+'MARZO 26'!G497</f>
        <v>34167.199999999997</v>
      </c>
      <c r="H497" s="75">
        <f>+'ENERO 26'!H497+'FEBRERO 26'!H497+'MARZO 26'!H497</f>
        <v>8671.7200000000012</v>
      </c>
      <c r="I497" s="75">
        <f>+'ENERO 26'!I497+'FEBRERO 26'!I497+'MARZO 26'!I497</f>
        <v>27377.550000000003</v>
      </c>
      <c r="J497" s="75">
        <f>+'ENERO 26'!J497+'FEBRERO 26'!J497+'MARZO 26'!J497</f>
        <v>2675.43</v>
      </c>
      <c r="K497" s="75">
        <f>+'ENERO 26'!K497+'FEBRERO 26'!K497+'MARZO 26'!K497</f>
        <v>1827.6699999999998</v>
      </c>
      <c r="L497" s="75">
        <f>+'ENERO 26'!L497+'FEBRERO 26'!L497+'MARZO 26'!L497</f>
        <v>0</v>
      </c>
      <c r="M497" s="75">
        <f>+'ENERO 26'!M497</f>
        <v>2527.5</v>
      </c>
      <c r="N497" s="75">
        <f>+'ENERO 26'!N497+'FEBRERO 26'!M497+'MARZO 26'!M497</f>
        <v>0</v>
      </c>
      <c r="O497" s="76">
        <f t="shared" si="7"/>
        <v>1637492.66</v>
      </c>
    </row>
    <row r="498" spans="1:15" ht="15.6" x14ac:dyDescent="0.3">
      <c r="A498" s="38" t="s">
        <v>994</v>
      </c>
      <c r="B498" s="69" t="s">
        <v>995</v>
      </c>
      <c r="C498" s="75">
        <f>+'ENERO 26'!C498+'FEBRERO 26'!C498+'MARZO 26'!C498</f>
        <v>791532.67</v>
      </c>
      <c r="D498" s="75">
        <f>+'ENERO 26'!D498+'FEBRERO 26'!D498+'MARZO 26'!D498</f>
        <v>172620.93</v>
      </c>
      <c r="E498" s="75">
        <f>+'ENERO 26'!E498+'FEBRERO 26'!E498+'MARZO 26'!E498</f>
        <v>9862.7099999999991</v>
      </c>
      <c r="F498" s="75">
        <f>+'ENERO 26'!F498+'FEBRERO 26'!F498+'MARZO 26'!F498</f>
        <v>42950.13</v>
      </c>
      <c r="G498" s="75">
        <f>+'ENERO 26'!G498+'FEBRERO 26'!G498+'MARZO 26'!G498</f>
        <v>20758.329999999998</v>
      </c>
      <c r="H498" s="75">
        <f>+'ENERO 26'!H498+'FEBRERO 26'!H498+'MARZO 26'!H498</f>
        <v>5416.09</v>
      </c>
      <c r="I498" s="75">
        <f>+'ENERO 26'!I498+'FEBRERO 26'!I498+'MARZO 26'!I498</f>
        <v>16763.93</v>
      </c>
      <c r="J498" s="75">
        <f>+'ENERO 26'!J498+'FEBRERO 26'!J498+'MARZO 26'!J498</f>
        <v>1731.2400000000002</v>
      </c>
      <c r="K498" s="75">
        <f>+'ENERO 26'!K498+'FEBRERO 26'!K498+'MARZO 26'!K498</f>
        <v>1134.9399999999998</v>
      </c>
      <c r="L498" s="75">
        <f>+'ENERO 26'!L498+'FEBRERO 26'!L498+'MARZO 26'!L498</f>
        <v>13120</v>
      </c>
      <c r="M498" s="75">
        <f>+'ENERO 26'!M498</f>
        <v>2125.25</v>
      </c>
      <c r="N498" s="75">
        <f>+'ENERO 26'!N498+'FEBRERO 26'!M498+'MARZO 26'!M498</f>
        <v>0</v>
      </c>
      <c r="O498" s="76">
        <f t="shared" si="7"/>
        <v>1078016.22</v>
      </c>
    </row>
    <row r="499" spans="1:15" ht="15.6" x14ac:dyDescent="0.3">
      <c r="A499" s="38" t="s">
        <v>996</v>
      </c>
      <c r="B499" s="69" t="s">
        <v>997</v>
      </c>
      <c r="C499" s="75">
        <f>+'ENERO 26'!C499+'FEBRERO 26'!C499+'MARZO 26'!C499</f>
        <v>1147511.18</v>
      </c>
      <c r="D499" s="75">
        <f>+'ENERO 26'!D499+'FEBRERO 26'!D499+'MARZO 26'!D499</f>
        <v>385317.96</v>
      </c>
      <c r="E499" s="75">
        <f>+'ENERO 26'!E499+'FEBRERO 26'!E499+'MARZO 26'!E499</f>
        <v>13149.130000000001</v>
      </c>
      <c r="F499" s="75">
        <f>+'ENERO 26'!F499+'FEBRERO 26'!F499+'MARZO 26'!F499</f>
        <v>61945.350000000006</v>
      </c>
      <c r="G499" s="75">
        <f>+'ENERO 26'!G499+'FEBRERO 26'!G499+'MARZO 26'!G499</f>
        <v>34028.199999999997</v>
      </c>
      <c r="H499" s="75">
        <f>+'ENERO 26'!H499+'FEBRERO 26'!H499+'MARZO 26'!H499</f>
        <v>8434.57</v>
      </c>
      <c r="I499" s="75">
        <f>+'ENERO 26'!I499+'FEBRERO 26'!I499+'MARZO 26'!I499</f>
        <v>28498.19</v>
      </c>
      <c r="J499" s="75">
        <f>+'ENERO 26'!J499+'FEBRERO 26'!J499+'MARZO 26'!J499</f>
        <v>2143.0500000000002</v>
      </c>
      <c r="K499" s="75">
        <f>+'ENERO 26'!K499+'FEBRERO 26'!K499+'MARZO 26'!K499</f>
        <v>1991.69</v>
      </c>
      <c r="L499" s="75">
        <f>+'ENERO 26'!L499+'FEBRERO 26'!L499+'MARZO 26'!L499</f>
        <v>24553</v>
      </c>
      <c r="M499" s="75">
        <f>+'ENERO 26'!M499</f>
        <v>2531.87</v>
      </c>
      <c r="N499" s="75">
        <f>+'ENERO 26'!N499+'FEBRERO 26'!M499+'MARZO 26'!M499</f>
        <v>0</v>
      </c>
      <c r="O499" s="76">
        <f t="shared" si="7"/>
        <v>1710104.19</v>
      </c>
    </row>
    <row r="500" spans="1:15" ht="15.6" x14ac:dyDescent="0.3">
      <c r="A500" s="38" t="s">
        <v>998</v>
      </c>
      <c r="B500" s="69" t="s">
        <v>999</v>
      </c>
      <c r="C500" s="75">
        <f>+'ENERO 26'!C500+'FEBRERO 26'!C500+'MARZO 26'!C500</f>
        <v>1052799.78</v>
      </c>
      <c r="D500" s="75">
        <f>+'ENERO 26'!D500+'FEBRERO 26'!D500+'MARZO 26'!D500</f>
        <v>344177.44999999995</v>
      </c>
      <c r="E500" s="75">
        <f>+'ENERO 26'!E500+'FEBRERO 26'!E500+'MARZO 26'!E500</f>
        <v>14015.070000000002</v>
      </c>
      <c r="F500" s="75">
        <f>+'ENERO 26'!F500+'FEBRERO 26'!F500+'MARZO 26'!F500</f>
        <v>57103.12</v>
      </c>
      <c r="G500" s="75">
        <f>+'ENERO 26'!G500+'FEBRERO 26'!G500+'MARZO 26'!G500</f>
        <v>19394.93</v>
      </c>
      <c r="H500" s="75">
        <f>+'ENERO 26'!H500+'FEBRERO 26'!H500+'MARZO 26'!H500</f>
        <v>6728.29</v>
      </c>
      <c r="I500" s="75">
        <f>+'ENERO 26'!I500+'FEBRERO 26'!I500+'MARZO 26'!I500</f>
        <v>16670</v>
      </c>
      <c r="J500" s="75">
        <f>+'ENERO 26'!J500+'FEBRERO 26'!J500+'MARZO 26'!J500</f>
        <v>2816.34</v>
      </c>
      <c r="K500" s="75">
        <f>+'ENERO 26'!K500+'FEBRERO 26'!K500+'MARZO 26'!K500</f>
        <v>1224.4299999999998</v>
      </c>
      <c r="L500" s="75">
        <f>+'ENERO 26'!L500+'FEBRERO 26'!L500+'MARZO 26'!L500</f>
        <v>25141</v>
      </c>
      <c r="M500" s="75">
        <f>+'ENERO 26'!M500</f>
        <v>2081.6</v>
      </c>
      <c r="N500" s="75">
        <f>+'ENERO 26'!N500+'FEBRERO 26'!M500+'MARZO 26'!M500</f>
        <v>0</v>
      </c>
      <c r="O500" s="76">
        <f t="shared" si="7"/>
        <v>1542152.0100000002</v>
      </c>
    </row>
    <row r="501" spans="1:15" ht="15.6" x14ac:dyDescent="0.3">
      <c r="A501" s="38" t="s">
        <v>1000</v>
      </c>
      <c r="B501" s="69" t="s">
        <v>1001</v>
      </c>
      <c r="C501" s="75">
        <f>+'ENERO 26'!C501+'FEBRERO 26'!C501+'MARZO 26'!C501</f>
        <v>300564.15000000002</v>
      </c>
      <c r="D501" s="75">
        <f>+'ENERO 26'!D501+'FEBRERO 26'!D501+'MARZO 26'!D501</f>
        <v>109706.7</v>
      </c>
      <c r="E501" s="75">
        <f>+'ENERO 26'!E501+'FEBRERO 26'!E501+'MARZO 26'!E501</f>
        <v>4054.1899999999996</v>
      </c>
      <c r="F501" s="75">
        <f>+'ENERO 26'!F501+'FEBRERO 26'!F501+'MARZO 26'!F501</f>
        <v>16536.72</v>
      </c>
      <c r="G501" s="75">
        <f>+'ENERO 26'!G501+'FEBRERO 26'!G501+'MARZO 26'!G501</f>
        <v>3702.52</v>
      </c>
      <c r="H501" s="75">
        <f>+'ENERO 26'!H501+'FEBRERO 26'!H501+'MARZO 26'!H501</f>
        <v>1959.0900000000001</v>
      </c>
      <c r="I501" s="75">
        <f>+'ENERO 26'!I501+'FEBRERO 26'!I501+'MARZO 26'!I501</f>
        <v>4105.01</v>
      </c>
      <c r="J501" s="75">
        <f>+'ENERO 26'!J501+'FEBRERO 26'!J501+'MARZO 26'!J501</f>
        <v>784.92</v>
      </c>
      <c r="K501" s="75">
        <f>+'ENERO 26'!K501+'FEBRERO 26'!K501+'MARZO 26'!K501</f>
        <v>368.76</v>
      </c>
      <c r="L501" s="75">
        <f>+'ENERO 26'!L501+'FEBRERO 26'!L501+'MARZO 26'!L501</f>
        <v>1744</v>
      </c>
      <c r="M501" s="75">
        <f>+'ENERO 26'!M501</f>
        <v>1620.31</v>
      </c>
      <c r="N501" s="75">
        <f>+'ENERO 26'!N501+'FEBRERO 26'!M501+'MARZO 26'!M501</f>
        <v>0</v>
      </c>
      <c r="O501" s="76">
        <f t="shared" si="7"/>
        <v>445146.37000000005</v>
      </c>
    </row>
    <row r="502" spans="1:15" ht="15.6" x14ac:dyDescent="0.3">
      <c r="A502" s="38" t="s">
        <v>1002</v>
      </c>
      <c r="B502" s="69" t="s">
        <v>1003</v>
      </c>
      <c r="C502" s="75">
        <f>+'ENERO 26'!C502+'FEBRERO 26'!C502+'MARZO 26'!C502</f>
        <v>1394168.65</v>
      </c>
      <c r="D502" s="75">
        <f>+'ENERO 26'!D502+'FEBRERO 26'!D502+'MARZO 26'!D502</f>
        <v>299021.55000000005</v>
      </c>
      <c r="E502" s="75">
        <f>+'ENERO 26'!E502+'FEBRERO 26'!E502+'MARZO 26'!E502</f>
        <v>16576.57</v>
      </c>
      <c r="F502" s="75">
        <f>+'ENERO 26'!F502+'FEBRERO 26'!F502+'MARZO 26'!F502</f>
        <v>76189.33</v>
      </c>
      <c r="G502" s="75">
        <f>+'ENERO 26'!G502+'FEBRERO 26'!G502+'MARZO 26'!G502</f>
        <v>44431.64</v>
      </c>
      <c r="H502" s="75">
        <f>+'ENERO 26'!H502+'FEBRERO 26'!H502+'MARZO 26'!H502</f>
        <v>10159.09</v>
      </c>
      <c r="I502" s="75">
        <f>+'ENERO 26'!I502+'FEBRERO 26'!I502+'MARZO 26'!I502</f>
        <v>35201.369999999995</v>
      </c>
      <c r="J502" s="75">
        <f>+'ENERO 26'!J502+'FEBRERO 26'!J502+'MARZO 26'!J502</f>
        <v>2636.8500000000004</v>
      </c>
      <c r="K502" s="75">
        <f>+'ENERO 26'!K502+'FEBRERO 26'!K502+'MARZO 26'!K502</f>
        <v>2355.86</v>
      </c>
      <c r="L502" s="75">
        <f>+'ENERO 26'!L502+'FEBRERO 26'!L502+'MARZO 26'!L502</f>
        <v>9051</v>
      </c>
      <c r="M502" s="75">
        <f>+'ENERO 26'!M502</f>
        <v>2816.66</v>
      </c>
      <c r="N502" s="75">
        <f>+'ENERO 26'!N502+'FEBRERO 26'!M502+'MARZO 26'!M502</f>
        <v>0</v>
      </c>
      <c r="O502" s="76">
        <f t="shared" si="7"/>
        <v>1892608.5700000003</v>
      </c>
    </row>
    <row r="503" spans="1:15" ht="15.6" x14ac:dyDescent="0.3">
      <c r="A503" s="38" t="s">
        <v>1004</v>
      </c>
      <c r="B503" s="69" t="s">
        <v>1005</v>
      </c>
      <c r="C503" s="75">
        <f>+'ENERO 26'!C503+'FEBRERO 26'!C503+'MARZO 26'!C503</f>
        <v>901430.08</v>
      </c>
      <c r="D503" s="75">
        <f>+'ENERO 26'!D503+'FEBRERO 26'!D503+'MARZO 26'!D503</f>
        <v>174303.59999999998</v>
      </c>
      <c r="E503" s="75">
        <f>+'ENERO 26'!E503+'FEBRERO 26'!E503+'MARZO 26'!E503</f>
        <v>11455.86</v>
      </c>
      <c r="F503" s="75">
        <f>+'ENERO 26'!F503+'FEBRERO 26'!F503+'MARZO 26'!F503</f>
        <v>49512.280000000006</v>
      </c>
      <c r="G503" s="75">
        <f>+'ENERO 26'!G503+'FEBRERO 26'!G503+'MARZO 26'!G503</f>
        <v>21508.36</v>
      </c>
      <c r="H503" s="75">
        <f>+'ENERO 26'!H503+'FEBRERO 26'!H503+'MARZO 26'!H503</f>
        <v>6221.28</v>
      </c>
      <c r="I503" s="75">
        <f>+'ENERO 26'!I503+'FEBRERO 26'!I503+'MARZO 26'!I503</f>
        <v>18095.22</v>
      </c>
      <c r="J503" s="75">
        <f>+'ENERO 26'!J503+'FEBRERO 26'!J503+'MARZO 26'!J503</f>
        <v>1974.03</v>
      </c>
      <c r="K503" s="75">
        <f>+'ENERO 26'!K503+'FEBRERO 26'!K503+'MARZO 26'!K503</f>
        <v>1314.9</v>
      </c>
      <c r="L503" s="75">
        <f>+'ENERO 26'!L503+'FEBRERO 26'!L503+'MARZO 26'!L503</f>
        <v>12511</v>
      </c>
      <c r="M503" s="75">
        <f>+'ENERO 26'!M503</f>
        <v>2136.6799999999998</v>
      </c>
      <c r="N503" s="75">
        <f>+'ENERO 26'!N503+'FEBRERO 26'!M503+'MARZO 26'!M503</f>
        <v>0</v>
      </c>
      <c r="O503" s="76">
        <f t="shared" si="7"/>
        <v>1200463.29</v>
      </c>
    </row>
    <row r="504" spans="1:15" ht="15.6" x14ac:dyDescent="0.3">
      <c r="A504" s="38" t="s">
        <v>1006</v>
      </c>
      <c r="B504" s="69" t="s">
        <v>1007</v>
      </c>
      <c r="C504" s="75">
        <f>+'ENERO 26'!C504+'FEBRERO 26'!C504+'MARZO 26'!C504</f>
        <v>523611.82999999996</v>
      </c>
      <c r="D504" s="75">
        <f>+'ENERO 26'!D504+'FEBRERO 26'!D504+'MARZO 26'!D504</f>
        <v>135226.98000000001</v>
      </c>
      <c r="E504" s="75">
        <f>+'ENERO 26'!E504+'FEBRERO 26'!E504+'MARZO 26'!E504</f>
        <v>6544.64</v>
      </c>
      <c r="F504" s="75">
        <f>+'ENERO 26'!F504+'FEBRERO 26'!F504+'MARZO 26'!F504</f>
        <v>28248.98</v>
      </c>
      <c r="G504" s="75">
        <f>+'ENERO 26'!G504+'FEBRERO 26'!G504+'MARZO 26'!G504</f>
        <v>12793.84</v>
      </c>
      <c r="H504" s="75">
        <f>+'ENERO 26'!H504+'FEBRERO 26'!H504+'MARZO 26'!H504</f>
        <v>3520.59</v>
      </c>
      <c r="I504" s="75">
        <f>+'ENERO 26'!I504+'FEBRERO 26'!I504+'MARZO 26'!I504</f>
        <v>10634.55</v>
      </c>
      <c r="J504" s="75">
        <f>+'ENERO 26'!J504+'FEBRERO 26'!J504+'MARZO 26'!J504</f>
        <v>1175.94</v>
      </c>
      <c r="K504" s="75">
        <f>+'ENERO 26'!K504+'FEBRERO 26'!K504+'MARZO 26'!K504</f>
        <v>716.81</v>
      </c>
      <c r="L504" s="75">
        <f>+'ENERO 26'!L504+'FEBRERO 26'!L504+'MARZO 26'!L504</f>
        <v>0</v>
      </c>
      <c r="M504" s="75">
        <f>+'ENERO 26'!M504</f>
        <v>1900.53</v>
      </c>
      <c r="N504" s="75">
        <f>+'ENERO 26'!N504+'FEBRERO 26'!M504+'MARZO 26'!M504</f>
        <v>0</v>
      </c>
      <c r="O504" s="76">
        <f t="shared" si="7"/>
        <v>724374.69</v>
      </c>
    </row>
    <row r="505" spans="1:15" ht="15.6" x14ac:dyDescent="0.3">
      <c r="A505" s="38" t="s">
        <v>1008</v>
      </c>
      <c r="B505" s="69" t="s">
        <v>1009</v>
      </c>
      <c r="C505" s="75">
        <f>+'ENERO 26'!C505+'FEBRERO 26'!C505+'MARZO 26'!C505</f>
        <v>1094825.83</v>
      </c>
      <c r="D505" s="75">
        <f>+'ENERO 26'!D505+'FEBRERO 26'!D505+'MARZO 26'!D505</f>
        <v>259218.39</v>
      </c>
      <c r="E505" s="75">
        <f>+'ENERO 26'!E505+'FEBRERO 26'!E505+'MARZO 26'!E505</f>
        <v>13517.25</v>
      </c>
      <c r="F505" s="75">
        <f>+'ENERO 26'!F505+'FEBRERO 26'!F505+'MARZO 26'!F505</f>
        <v>59472.13</v>
      </c>
      <c r="G505" s="75">
        <f>+'ENERO 26'!G505+'FEBRERO 26'!G505+'MARZO 26'!G505</f>
        <v>30205.86</v>
      </c>
      <c r="H505" s="75">
        <f>+'ENERO 26'!H505+'FEBRERO 26'!H505+'MARZO 26'!H505</f>
        <v>7583.34</v>
      </c>
      <c r="I505" s="75">
        <f>+'ENERO 26'!I505+'FEBRERO 26'!I505+'MARZO 26'!I505</f>
        <v>23912.170000000002</v>
      </c>
      <c r="J505" s="75">
        <f>+'ENERO 26'!J505+'FEBRERO 26'!J505+'MARZO 26'!J505</f>
        <v>2340.81</v>
      </c>
      <c r="K505" s="75">
        <f>+'ENERO 26'!K505+'FEBRERO 26'!K505+'MARZO 26'!K505</f>
        <v>1623.42</v>
      </c>
      <c r="L505" s="75">
        <f>+'ENERO 26'!L505+'FEBRERO 26'!L505+'MARZO 26'!L505</f>
        <v>40688</v>
      </c>
      <c r="M505" s="75">
        <f>+'ENERO 26'!M505</f>
        <v>2386.9699999999998</v>
      </c>
      <c r="N505" s="75">
        <f>+'ENERO 26'!N505+'FEBRERO 26'!M505+'MARZO 26'!M505</f>
        <v>0</v>
      </c>
      <c r="O505" s="76">
        <f t="shared" si="7"/>
        <v>1535774.1700000002</v>
      </c>
    </row>
    <row r="506" spans="1:15" ht="15.6" x14ac:dyDescent="0.3">
      <c r="A506" s="38" t="s">
        <v>1010</v>
      </c>
      <c r="B506" s="69" t="s">
        <v>1011</v>
      </c>
      <c r="C506" s="75">
        <f>+'ENERO 26'!C506+'FEBRERO 26'!C506+'MARZO 26'!C506</f>
        <v>1919227.7</v>
      </c>
      <c r="D506" s="75">
        <f>+'ENERO 26'!D506+'FEBRERO 26'!D506+'MARZO 26'!D506</f>
        <v>691750.95</v>
      </c>
      <c r="E506" s="75">
        <f>+'ENERO 26'!E506+'FEBRERO 26'!E506+'MARZO 26'!E506</f>
        <v>22997.53</v>
      </c>
      <c r="F506" s="75">
        <f>+'ENERO 26'!F506+'FEBRERO 26'!F506+'MARZO 26'!F506</f>
        <v>104993.84</v>
      </c>
      <c r="G506" s="75">
        <f>+'ENERO 26'!G506+'FEBRERO 26'!G506+'MARZO 26'!G506</f>
        <v>53937.68</v>
      </c>
      <c r="H506" s="75">
        <f>+'ENERO 26'!H506+'FEBRERO 26'!H506+'MARZO 26'!H506</f>
        <v>13969.47</v>
      </c>
      <c r="I506" s="75">
        <f>+'ENERO 26'!I506+'FEBRERO 26'!I506+'MARZO 26'!I506</f>
        <v>44910.229999999996</v>
      </c>
      <c r="J506" s="75">
        <f>+'ENERO 26'!J506+'FEBRERO 26'!J506+'MARZO 26'!J506</f>
        <v>3837.54</v>
      </c>
      <c r="K506" s="75">
        <f>+'ENERO 26'!K506+'FEBRERO 26'!K506+'MARZO 26'!K506</f>
        <v>3226.0400000000004</v>
      </c>
      <c r="L506" s="75">
        <f>+'ENERO 26'!L506+'FEBRERO 26'!L506+'MARZO 26'!L506</f>
        <v>0</v>
      </c>
      <c r="M506" s="75">
        <f>+'ENERO 26'!M506</f>
        <v>3085.45</v>
      </c>
      <c r="N506" s="75">
        <f>+'ENERO 26'!N506+'FEBRERO 26'!M506+'MARZO 26'!M506</f>
        <v>1002371.1900000001</v>
      </c>
      <c r="O506" s="76">
        <f t="shared" si="7"/>
        <v>3864307.62</v>
      </c>
    </row>
    <row r="507" spans="1:15" ht="15.6" x14ac:dyDescent="0.3">
      <c r="A507" s="38" t="s">
        <v>1012</v>
      </c>
      <c r="B507" s="69" t="s">
        <v>1013</v>
      </c>
      <c r="C507" s="75">
        <f>+'ENERO 26'!C507+'FEBRERO 26'!C507+'MARZO 26'!C507</f>
        <v>925760.16999999993</v>
      </c>
      <c r="D507" s="75">
        <f>+'ENERO 26'!D507+'FEBRERO 26'!D507+'MARZO 26'!D507</f>
        <v>282760.21000000002</v>
      </c>
      <c r="E507" s="75">
        <f>+'ENERO 26'!E507+'FEBRERO 26'!E507+'MARZO 26'!E507</f>
        <v>9876.7799999999988</v>
      </c>
      <c r="F507" s="75">
        <f>+'ENERO 26'!F507+'FEBRERO 26'!F507+'MARZO 26'!F507</f>
        <v>49010.91</v>
      </c>
      <c r="G507" s="75">
        <f>+'ENERO 26'!G507+'FEBRERO 26'!G507+'MARZO 26'!G507</f>
        <v>13009.550000000001</v>
      </c>
      <c r="H507" s="75">
        <f>+'ENERO 26'!H507+'FEBRERO 26'!H507+'MARZO 26'!H507</f>
        <v>6933.4400000000005</v>
      </c>
      <c r="I507" s="75">
        <f>+'ENERO 26'!I507+'FEBRERO 26'!I507+'MARZO 26'!I507</f>
        <v>17029.93</v>
      </c>
      <c r="J507" s="75">
        <f>+'ENERO 26'!J507+'FEBRERO 26'!J507+'MARZO 26'!J507</f>
        <v>1577.8200000000002</v>
      </c>
      <c r="K507" s="75">
        <f>+'ENERO 26'!K507+'FEBRERO 26'!K507+'MARZO 26'!K507</f>
        <v>1697.8799999999999</v>
      </c>
      <c r="L507" s="75">
        <f>+'ENERO 26'!L507+'FEBRERO 26'!L507+'MARZO 26'!L507</f>
        <v>55270</v>
      </c>
      <c r="M507" s="75">
        <f>+'ENERO 26'!M507</f>
        <v>1906.56</v>
      </c>
      <c r="N507" s="75">
        <f>+'ENERO 26'!N507+'FEBRERO 26'!M507+'MARZO 26'!M507</f>
        <v>0</v>
      </c>
      <c r="O507" s="76">
        <f t="shared" si="7"/>
        <v>1364833.2499999998</v>
      </c>
    </row>
    <row r="508" spans="1:15" ht="15.6" x14ac:dyDescent="0.3">
      <c r="A508" s="38" t="s">
        <v>1014</v>
      </c>
      <c r="B508" s="69" t="s">
        <v>1015</v>
      </c>
      <c r="C508" s="75">
        <f>+'ENERO 26'!C508+'FEBRERO 26'!C508+'MARZO 26'!C508</f>
        <v>2231119.69</v>
      </c>
      <c r="D508" s="75">
        <f>+'ENERO 26'!D508+'FEBRERO 26'!D508+'MARZO 26'!D508</f>
        <v>1037302.9400000001</v>
      </c>
      <c r="E508" s="75">
        <f>+'ENERO 26'!E508+'FEBRERO 26'!E508+'MARZO 26'!E508</f>
        <v>25477.040000000001</v>
      </c>
      <c r="F508" s="75">
        <f>+'ENERO 26'!F508+'FEBRERO 26'!F508+'MARZO 26'!F508</f>
        <v>121810</v>
      </c>
      <c r="G508" s="75">
        <f>+'ENERO 26'!G508+'FEBRERO 26'!G508+'MARZO 26'!G508</f>
        <v>55486.66</v>
      </c>
      <c r="H508" s="75">
        <f>+'ENERO 26'!H508+'FEBRERO 26'!H508+'MARZO 26'!H508</f>
        <v>16785.63</v>
      </c>
      <c r="I508" s="75">
        <f>+'ENERO 26'!I508+'FEBRERO 26'!I508+'MARZO 26'!I508</f>
        <v>51719.41</v>
      </c>
      <c r="J508" s="75">
        <f>+'ENERO 26'!J508+'FEBRERO 26'!J508+'MARZO 26'!J508</f>
        <v>3692.7300000000005</v>
      </c>
      <c r="K508" s="75">
        <f>+'ENERO 26'!K508+'FEBRERO 26'!K508+'MARZO 26'!K508</f>
        <v>4088.5899999999997</v>
      </c>
      <c r="L508" s="75">
        <f>+'ENERO 26'!L508+'FEBRERO 26'!L508+'MARZO 26'!L508</f>
        <v>239109</v>
      </c>
      <c r="M508" s="75">
        <f>+'ENERO 26'!M508</f>
        <v>3168.19</v>
      </c>
      <c r="N508" s="75">
        <f>+'ENERO 26'!N508+'FEBRERO 26'!M508+'MARZO 26'!M508</f>
        <v>0</v>
      </c>
      <c r="O508" s="76">
        <f t="shared" si="7"/>
        <v>3789759.88</v>
      </c>
    </row>
    <row r="509" spans="1:15" ht="15.6" x14ac:dyDescent="0.3">
      <c r="A509" s="38" t="s">
        <v>1016</v>
      </c>
      <c r="B509" s="69" t="s">
        <v>1017</v>
      </c>
      <c r="C509" s="75">
        <f>+'ENERO 26'!C509+'FEBRERO 26'!C509+'MARZO 26'!C509</f>
        <v>373466.9</v>
      </c>
      <c r="D509" s="75">
        <f>+'ENERO 26'!D509+'FEBRERO 26'!D509+'MARZO 26'!D509</f>
        <v>155827.18</v>
      </c>
      <c r="E509" s="75">
        <f>+'ENERO 26'!E509+'FEBRERO 26'!E509+'MARZO 26'!E509</f>
        <v>5343.57</v>
      </c>
      <c r="F509" s="75">
        <f>+'ENERO 26'!F509+'FEBRERO 26'!F509+'MARZO 26'!F509</f>
        <v>20719.900000000001</v>
      </c>
      <c r="G509" s="75">
        <f>+'ENERO 26'!G509+'FEBRERO 26'!G509+'MARZO 26'!G509</f>
        <v>6870.12</v>
      </c>
      <c r="H509" s="75">
        <f>+'ENERO 26'!H509+'FEBRERO 26'!H509+'MARZO 26'!H509</f>
        <v>2305.41</v>
      </c>
      <c r="I509" s="75">
        <f>+'ENERO 26'!I509+'FEBRERO 26'!I509+'MARZO 26'!I509</f>
        <v>5620.16</v>
      </c>
      <c r="J509" s="75">
        <f>+'ENERO 26'!J509+'FEBRERO 26'!J509+'MARZO 26'!J509</f>
        <v>1059.21</v>
      </c>
      <c r="K509" s="75">
        <f>+'ENERO 26'!K509+'FEBRERO 26'!K509+'MARZO 26'!K509</f>
        <v>380.02000000000004</v>
      </c>
      <c r="L509" s="75">
        <f>+'ENERO 26'!L509+'FEBRERO 26'!L509+'MARZO 26'!L509</f>
        <v>0</v>
      </c>
      <c r="M509" s="75">
        <f>+'ENERO 26'!M509</f>
        <v>1714.48</v>
      </c>
      <c r="N509" s="75">
        <f>+'ENERO 26'!N509+'FEBRERO 26'!M509+'MARZO 26'!M509</f>
        <v>0</v>
      </c>
      <c r="O509" s="76">
        <f t="shared" si="7"/>
        <v>573306.95000000007</v>
      </c>
    </row>
    <row r="510" spans="1:15" ht="15.6" x14ac:dyDescent="0.3">
      <c r="A510" s="38" t="s">
        <v>1018</v>
      </c>
      <c r="B510" s="69" t="s">
        <v>1019</v>
      </c>
      <c r="C510" s="75">
        <f>+'ENERO 26'!C510+'FEBRERO 26'!C510+'MARZO 26'!C510</f>
        <v>1285250.17</v>
      </c>
      <c r="D510" s="75">
        <f>+'ENERO 26'!D510+'FEBRERO 26'!D510+'MARZO 26'!D510</f>
        <v>186157.8</v>
      </c>
      <c r="E510" s="75">
        <f>+'ENERO 26'!E510+'FEBRERO 26'!E510+'MARZO 26'!E510</f>
        <v>15279.030000000002</v>
      </c>
      <c r="F510" s="75">
        <f>+'ENERO 26'!F510+'FEBRERO 26'!F510+'MARZO 26'!F510</f>
        <v>68483.170000000013</v>
      </c>
      <c r="G510" s="75">
        <f>+'ENERO 26'!G510+'FEBRERO 26'!G510+'MARZO 26'!G510</f>
        <v>36587.240000000005</v>
      </c>
      <c r="H510" s="75">
        <f>+'ENERO 26'!H510+'FEBRERO 26'!H510+'MARZO 26'!H510</f>
        <v>8866.83</v>
      </c>
      <c r="I510" s="75">
        <f>+'ENERO 26'!I510+'FEBRERO 26'!I510+'MARZO 26'!I510</f>
        <v>28422.879999999997</v>
      </c>
      <c r="J510" s="75">
        <f>+'ENERO 26'!J510+'FEBRERO 26'!J510+'MARZO 26'!J510</f>
        <v>2789.61</v>
      </c>
      <c r="K510" s="75">
        <f>+'ENERO 26'!K510+'FEBRERO 26'!K510+'MARZO 26'!K510</f>
        <v>1901.15</v>
      </c>
      <c r="L510" s="75">
        <f>+'ENERO 26'!L510+'FEBRERO 26'!L510+'MARZO 26'!L510</f>
        <v>189963</v>
      </c>
      <c r="M510" s="75">
        <f>+'ENERO 26'!M510</f>
        <v>2564.92</v>
      </c>
      <c r="N510" s="75">
        <f>+'ENERO 26'!N510+'FEBRERO 26'!M510+'MARZO 26'!M510</f>
        <v>0</v>
      </c>
      <c r="O510" s="76">
        <f t="shared" si="7"/>
        <v>1826265.7999999998</v>
      </c>
    </row>
    <row r="511" spans="1:15" ht="15.6" x14ac:dyDescent="0.3">
      <c r="A511" s="38" t="s">
        <v>1020</v>
      </c>
      <c r="B511" s="69" t="s">
        <v>1021</v>
      </c>
      <c r="C511" s="75">
        <f>+'ENERO 26'!C511+'FEBRERO 26'!C511+'MARZO 26'!C511</f>
        <v>452283.23</v>
      </c>
      <c r="D511" s="75">
        <f>+'ENERO 26'!D511+'FEBRERO 26'!D511+'MARZO 26'!D511</f>
        <v>150197.74</v>
      </c>
      <c r="E511" s="75">
        <f>+'ENERO 26'!E511+'FEBRERO 26'!E511+'MARZO 26'!E511</f>
        <v>5777.15</v>
      </c>
      <c r="F511" s="75">
        <f>+'ENERO 26'!F511+'FEBRERO 26'!F511+'MARZO 26'!F511</f>
        <v>22738.399999999998</v>
      </c>
      <c r="G511" s="75">
        <f>+'ENERO 26'!G511+'FEBRERO 26'!G511+'MARZO 26'!G511</f>
        <v>2885.66</v>
      </c>
      <c r="H511" s="75">
        <f>+'ENERO 26'!H511+'FEBRERO 26'!H511+'MARZO 26'!H511</f>
        <v>2449.2399999999998</v>
      </c>
      <c r="I511" s="75">
        <f>+'ENERO 26'!I511+'FEBRERO 26'!I511+'MARZO 26'!I511</f>
        <v>3273.42</v>
      </c>
      <c r="J511" s="75">
        <f>+'ENERO 26'!J511+'FEBRERO 26'!J511+'MARZO 26'!J511</f>
        <v>1280.6100000000001</v>
      </c>
      <c r="K511" s="75">
        <f>+'ENERO 26'!K511+'FEBRERO 26'!K511+'MARZO 26'!K511</f>
        <v>298.82000000000005</v>
      </c>
      <c r="L511" s="75">
        <f>+'ENERO 26'!L511+'FEBRERO 26'!L511+'MARZO 26'!L511</f>
        <v>0</v>
      </c>
      <c r="M511" s="75">
        <f>+'ENERO 26'!M511</f>
        <v>1595.36</v>
      </c>
      <c r="N511" s="75">
        <f>+'ENERO 26'!N511+'FEBRERO 26'!M511+'MARZO 26'!M511</f>
        <v>0</v>
      </c>
      <c r="O511" s="76">
        <f t="shared" si="7"/>
        <v>642779.63</v>
      </c>
    </row>
    <row r="512" spans="1:15" ht="15.6" x14ac:dyDescent="0.3">
      <c r="A512" s="38" t="s">
        <v>1022</v>
      </c>
      <c r="B512" s="69" t="s">
        <v>1023</v>
      </c>
      <c r="C512" s="75">
        <f>+'ENERO 26'!C512+'FEBRERO 26'!C512+'MARZO 26'!C512</f>
        <v>976673.70000000007</v>
      </c>
      <c r="D512" s="75">
        <f>+'ENERO 26'!D512+'FEBRERO 26'!D512+'MARZO 26'!D512</f>
        <v>268296.97000000003</v>
      </c>
      <c r="E512" s="75">
        <f>+'ENERO 26'!E512+'FEBRERO 26'!E512+'MARZO 26'!E512</f>
        <v>10700.949999999999</v>
      </c>
      <c r="F512" s="75">
        <f>+'ENERO 26'!F512+'FEBRERO 26'!F512+'MARZO 26'!F512</f>
        <v>52770.290000000008</v>
      </c>
      <c r="G512" s="75">
        <f>+'ENERO 26'!G512+'FEBRERO 26'!G512+'MARZO 26'!G512</f>
        <v>10876.83</v>
      </c>
      <c r="H512" s="75">
        <f>+'ENERO 26'!H512+'FEBRERO 26'!H512+'MARZO 26'!H512</f>
        <v>7419.7699999999995</v>
      </c>
      <c r="I512" s="75">
        <f>+'ENERO 26'!I512+'FEBRERO 26'!I512+'MARZO 26'!I512</f>
        <v>16903.080000000002</v>
      </c>
      <c r="J512" s="75">
        <f>+'ENERO 26'!J512+'FEBRERO 26'!J512+'MARZO 26'!J512</f>
        <v>1455.06</v>
      </c>
      <c r="K512" s="75">
        <f>+'ENERO 26'!K512+'FEBRERO 26'!K512+'MARZO 26'!K512</f>
        <v>1842.73</v>
      </c>
      <c r="L512" s="75">
        <f>+'ENERO 26'!L512+'FEBRERO 26'!L512+'MARZO 26'!L512</f>
        <v>76294</v>
      </c>
      <c r="M512" s="75">
        <f>+'ENERO 26'!M512</f>
        <v>1837.54</v>
      </c>
      <c r="N512" s="75">
        <f>+'ENERO 26'!N512+'FEBRERO 26'!M512+'MARZO 26'!M512</f>
        <v>0</v>
      </c>
      <c r="O512" s="76">
        <f t="shared" si="7"/>
        <v>1425070.9200000004</v>
      </c>
    </row>
    <row r="513" spans="1:15" ht="15.6" x14ac:dyDescent="0.3">
      <c r="A513" s="38" t="s">
        <v>1024</v>
      </c>
      <c r="B513" s="69" t="s">
        <v>1025</v>
      </c>
      <c r="C513" s="75">
        <f>+'ENERO 26'!C513+'FEBRERO 26'!C513+'MARZO 26'!C513</f>
        <v>4224476.13</v>
      </c>
      <c r="D513" s="75">
        <f>+'ENERO 26'!D513+'FEBRERO 26'!D513+'MARZO 26'!D513</f>
        <v>622128.26</v>
      </c>
      <c r="E513" s="75">
        <f>+'ENERO 26'!E513+'FEBRERO 26'!E513+'MARZO 26'!E513</f>
        <v>40895.320000000007</v>
      </c>
      <c r="F513" s="75">
        <f>+'ENERO 26'!F513+'FEBRERO 26'!F513+'MARZO 26'!F513</f>
        <v>235692</v>
      </c>
      <c r="G513" s="75">
        <f>+'ENERO 26'!G513+'FEBRERO 26'!G513+'MARZO 26'!G513</f>
        <v>51839.83</v>
      </c>
      <c r="H513" s="75">
        <f>+'ENERO 26'!H513+'FEBRERO 26'!H513+'MARZO 26'!H513</f>
        <v>37410.259999999995</v>
      </c>
      <c r="I513" s="75">
        <f>+'ENERO 26'!I513+'FEBRERO 26'!I513+'MARZO 26'!I513</f>
        <v>95092.01</v>
      </c>
      <c r="J513" s="75">
        <f>+'ENERO 26'!J513+'FEBRERO 26'!J513+'MARZO 26'!J513</f>
        <v>2809.2</v>
      </c>
      <c r="K513" s="75">
        <f>+'ENERO 26'!K513+'FEBRERO 26'!K513+'MARZO 26'!K513</f>
        <v>10993.26</v>
      </c>
      <c r="L513" s="75">
        <f>+'ENERO 26'!L513+'FEBRERO 26'!L513+'MARZO 26'!L513</f>
        <v>0</v>
      </c>
      <c r="M513" s="75">
        <f>+'ENERO 26'!M513</f>
        <v>3103.75</v>
      </c>
      <c r="N513" s="75">
        <f>+'ENERO 26'!N513+'FEBRERO 26'!M513+'MARZO 26'!M513</f>
        <v>0</v>
      </c>
      <c r="O513" s="76">
        <f t="shared" si="7"/>
        <v>5324440.0199999996</v>
      </c>
    </row>
    <row r="514" spans="1:15" ht="15.6" x14ac:dyDescent="0.3">
      <c r="A514" s="38" t="s">
        <v>1026</v>
      </c>
      <c r="B514" s="69" t="s">
        <v>1027</v>
      </c>
      <c r="C514" s="75">
        <f>+'ENERO 26'!C514+'FEBRERO 26'!C514+'MARZO 26'!C514</f>
        <v>334768.83</v>
      </c>
      <c r="D514" s="75">
        <f>+'ENERO 26'!D514+'FEBRERO 26'!D514+'MARZO 26'!D514</f>
        <v>128795.43</v>
      </c>
      <c r="E514" s="75">
        <f>+'ENERO 26'!E514+'FEBRERO 26'!E514+'MARZO 26'!E514</f>
        <v>4906.1099999999997</v>
      </c>
      <c r="F514" s="75">
        <f>+'ENERO 26'!F514+'FEBRERO 26'!F514+'MARZO 26'!F514</f>
        <v>18645.650000000001</v>
      </c>
      <c r="G514" s="75">
        <f>+'ENERO 26'!G514+'FEBRERO 26'!G514+'MARZO 26'!G514</f>
        <v>5473.9500000000007</v>
      </c>
      <c r="H514" s="75">
        <f>+'ENERO 26'!H514+'FEBRERO 26'!H514+'MARZO 26'!H514</f>
        <v>2025.4699999999998</v>
      </c>
      <c r="I514" s="75">
        <f>+'ENERO 26'!I514+'FEBRERO 26'!I514+'MARZO 26'!I514</f>
        <v>4563.49</v>
      </c>
      <c r="J514" s="75">
        <f>+'ENERO 26'!J514+'FEBRERO 26'!J514+'MARZO 26'!J514</f>
        <v>992.73</v>
      </c>
      <c r="K514" s="75">
        <f>+'ENERO 26'!K514+'FEBRERO 26'!K514+'MARZO 26'!K514</f>
        <v>314.69</v>
      </c>
      <c r="L514" s="75">
        <f>+'ENERO 26'!L514+'FEBRERO 26'!L514+'MARZO 26'!L514</f>
        <v>13341</v>
      </c>
      <c r="M514" s="75">
        <f>+'ENERO 26'!M514</f>
        <v>1672.9</v>
      </c>
      <c r="N514" s="75">
        <f>+'ENERO 26'!N514+'FEBRERO 26'!M514+'MARZO 26'!M514</f>
        <v>0</v>
      </c>
      <c r="O514" s="76">
        <f t="shared" si="7"/>
        <v>515500.25</v>
      </c>
    </row>
    <row r="515" spans="1:15" ht="15.6" x14ac:dyDescent="0.3">
      <c r="A515" s="38" t="s">
        <v>1028</v>
      </c>
      <c r="B515" s="69" t="s">
        <v>1029</v>
      </c>
      <c r="C515" s="75">
        <f>+'ENERO 26'!C515+'FEBRERO 26'!C515+'MARZO 26'!C515</f>
        <v>881559.46</v>
      </c>
      <c r="D515" s="75">
        <f>+'ENERO 26'!D515+'FEBRERO 26'!D515+'MARZO 26'!D515</f>
        <v>220325.16</v>
      </c>
      <c r="E515" s="75">
        <f>+'ENERO 26'!E515+'FEBRERO 26'!E515+'MARZO 26'!E515</f>
        <v>10793.13</v>
      </c>
      <c r="F515" s="75">
        <f>+'ENERO 26'!F515+'FEBRERO 26'!F515+'MARZO 26'!F515</f>
        <v>47930.759999999995</v>
      </c>
      <c r="G515" s="75">
        <f>+'ENERO 26'!G515+'FEBRERO 26'!G515+'MARZO 26'!G515</f>
        <v>21946.129999999997</v>
      </c>
      <c r="H515" s="75">
        <f>+'ENERO 26'!H515+'FEBRERO 26'!H515+'MARZO 26'!H515</f>
        <v>6165.2099999999991</v>
      </c>
      <c r="I515" s="75">
        <f>+'ENERO 26'!I515+'FEBRERO 26'!I515+'MARZO 26'!I515</f>
        <v>18670.95</v>
      </c>
      <c r="J515" s="75">
        <f>+'ENERO 26'!J515+'FEBRERO 26'!J515+'MARZO 26'!J515</f>
        <v>1821.3600000000001</v>
      </c>
      <c r="K515" s="75">
        <f>+'ENERO 26'!K515+'FEBRERO 26'!K515+'MARZO 26'!K515</f>
        <v>1342.04</v>
      </c>
      <c r="L515" s="75">
        <f>+'ENERO 26'!L515+'FEBRERO 26'!L515+'MARZO 26'!L515</f>
        <v>0</v>
      </c>
      <c r="M515" s="75">
        <f>+'ENERO 26'!M515</f>
        <v>2162.88</v>
      </c>
      <c r="N515" s="75">
        <f>+'ENERO 26'!N515+'FEBRERO 26'!M515+'MARZO 26'!M515</f>
        <v>0</v>
      </c>
      <c r="O515" s="76">
        <f t="shared" si="7"/>
        <v>1212717.0799999996</v>
      </c>
    </row>
    <row r="516" spans="1:15" ht="15.6" x14ac:dyDescent="0.3">
      <c r="A516" s="38" t="s">
        <v>1030</v>
      </c>
      <c r="B516" s="69" t="s">
        <v>1031</v>
      </c>
      <c r="C516" s="75">
        <f>+'ENERO 26'!C516+'FEBRERO 26'!C516+'MARZO 26'!C516</f>
        <v>553545.09000000008</v>
      </c>
      <c r="D516" s="75">
        <f>+'ENERO 26'!D516+'FEBRERO 26'!D516+'MARZO 26'!D516</f>
        <v>141351.69999999998</v>
      </c>
      <c r="E516" s="75">
        <f>+'ENERO 26'!E516+'FEBRERO 26'!E516+'MARZO 26'!E516</f>
        <v>6270.94</v>
      </c>
      <c r="F516" s="75">
        <f>+'ENERO 26'!F516+'FEBRERO 26'!F516+'MARZO 26'!F516</f>
        <v>29709.82</v>
      </c>
      <c r="G516" s="75">
        <f>+'ENERO 26'!G516+'FEBRERO 26'!G516+'MARZO 26'!G516</f>
        <v>10980.369999999999</v>
      </c>
      <c r="H516" s="75">
        <f>+'ENERO 26'!H516+'FEBRERO 26'!H516+'MARZO 26'!H516</f>
        <v>4021.8799999999997</v>
      </c>
      <c r="I516" s="75">
        <f>+'ENERO 26'!I516+'FEBRERO 26'!I516+'MARZO 26'!I516</f>
        <v>11195.07</v>
      </c>
      <c r="J516" s="75">
        <f>+'ENERO 26'!J516+'FEBRERO 26'!J516+'MARZO 26'!J516</f>
        <v>928.14</v>
      </c>
      <c r="K516" s="75">
        <f>+'ENERO 26'!K516+'FEBRERO 26'!K516+'MARZO 26'!K516</f>
        <v>940.38999999999987</v>
      </c>
      <c r="L516" s="75">
        <f>+'ENERO 26'!L516+'FEBRERO 26'!L516+'MARZO 26'!L516</f>
        <v>0</v>
      </c>
      <c r="M516" s="75">
        <f>+'ENERO 26'!M516</f>
        <v>1843.36</v>
      </c>
      <c r="N516" s="75">
        <f>+'ENERO 26'!N516+'FEBRERO 26'!M516+'MARZO 26'!M516</f>
        <v>0</v>
      </c>
      <c r="O516" s="76">
        <f t="shared" si="7"/>
        <v>760786.75999999989</v>
      </c>
    </row>
    <row r="517" spans="1:15" ht="15.6" x14ac:dyDescent="0.3">
      <c r="A517" s="38" t="s">
        <v>1032</v>
      </c>
      <c r="B517" s="69" t="s">
        <v>1033</v>
      </c>
      <c r="C517" s="75">
        <f>+'ENERO 26'!C517+'FEBRERO 26'!C517+'MARZO 26'!C517</f>
        <v>2537998.2999999998</v>
      </c>
      <c r="D517" s="75">
        <f>+'ENERO 26'!D517+'FEBRERO 26'!D517+'MARZO 26'!D517</f>
        <v>764872.91999999993</v>
      </c>
      <c r="E517" s="75">
        <f>+'ENERO 26'!E517+'FEBRERO 26'!E517+'MARZO 26'!E517</f>
        <v>27623.77</v>
      </c>
      <c r="F517" s="75">
        <f>+'ENERO 26'!F517+'FEBRERO 26'!F517+'MARZO 26'!F517</f>
        <v>135451.15</v>
      </c>
      <c r="G517" s="75">
        <f>+'ENERO 26'!G517+'FEBRERO 26'!G517+'MARZO 26'!G517</f>
        <v>81092.59</v>
      </c>
      <c r="H517" s="75">
        <f>+'ENERO 26'!H517+'FEBRERO 26'!H517+'MARZO 26'!H517</f>
        <v>18905.93</v>
      </c>
      <c r="I517" s="75">
        <f>+'ENERO 26'!I517+'FEBRERO 26'!I517+'MARZO 26'!I517</f>
        <v>65758.22</v>
      </c>
      <c r="J517" s="75">
        <f>+'ENERO 26'!J517+'FEBRERO 26'!J517+'MARZO 26'!J517</f>
        <v>4051.74</v>
      </c>
      <c r="K517" s="75">
        <f>+'ENERO 26'!K517+'FEBRERO 26'!K517+'MARZO 26'!K517</f>
        <v>4591.6399999999994</v>
      </c>
      <c r="L517" s="75">
        <f>+'ENERO 26'!L517+'FEBRERO 26'!L517+'MARZO 26'!L517</f>
        <v>64677</v>
      </c>
      <c r="M517" s="75">
        <f>+'ENERO 26'!M517</f>
        <v>3873.53</v>
      </c>
      <c r="N517" s="75">
        <f>+'ENERO 26'!N517+'FEBRERO 26'!M517+'MARZO 26'!M517</f>
        <v>0</v>
      </c>
      <c r="O517" s="76">
        <f t="shared" si="7"/>
        <v>3708896.79</v>
      </c>
    </row>
    <row r="518" spans="1:15" ht="15.6" x14ac:dyDescent="0.3">
      <c r="A518" s="38" t="s">
        <v>1034</v>
      </c>
      <c r="B518" s="69" t="s">
        <v>1035</v>
      </c>
      <c r="C518" s="75">
        <f>+'ENERO 26'!C518+'FEBRERO 26'!C518+'MARZO 26'!C518</f>
        <v>418373.08999999997</v>
      </c>
      <c r="D518" s="75">
        <f>+'ENERO 26'!D518+'FEBRERO 26'!D518+'MARZO 26'!D518</f>
        <v>142428.78</v>
      </c>
      <c r="E518" s="75">
        <f>+'ENERO 26'!E518+'FEBRERO 26'!E518+'MARZO 26'!E518</f>
        <v>5987.5</v>
      </c>
      <c r="F518" s="75">
        <f>+'ENERO 26'!F518+'FEBRERO 26'!F518+'MARZO 26'!F518</f>
        <v>23367.47</v>
      </c>
      <c r="G518" s="75">
        <f>+'ENERO 26'!G518+'FEBRERO 26'!G518+'MARZO 26'!G518</f>
        <v>5288.18</v>
      </c>
      <c r="H518" s="75">
        <f>+'ENERO 26'!H518+'FEBRERO 26'!H518+'MARZO 26'!H518</f>
        <v>2627.3500000000004</v>
      </c>
      <c r="I518" s="75">
        <f>+'ENERO 26'!I518+'FEBRERO 26'!I518+'MARZO 26'!I518</f>
        <v>5313.2</v>
      </c>
      <c r="J518" s="75">
        <f>+'ENERO 26'!J518+'FEBRERO 26'!J518+'MARZO 26'!J518</f>
        <v>1158.24</v>
      </c>
      <c r="K518" s="75">
        <f>+'ENERO 26'!K518+'FEBRERO 26'!K518+'MARZO 26'!K518</f>
        <v>450.24</v>
      </c>
      <c r="L518" s="75">
        <f>+'ENERO 26'!L518+'FEBRERO 26'!L518+'MARZO 26'!L518</f>
        <v>11560</v>
      </c>
      <c r="M518" s="75">
        <f>+'ENERO 26'!M518</f>
        <v>1665</v>
      </c>
      <c r="N518" s="75">
        <f>+'ENERO 26'!N518+'FEBRERO 26'!M518+'MARZO 26'!M518</f>
        <v>0</v>
      </c>
      <c r="O518" s="76">
        <f t="shared" si="7"/>
        <v>618219.04999999993</v>
      </c>
    </row>
    <row r="519" spans="1:15" ht="15.6" x14ac:dyDescent="0.3">
      <c r="A519" s="38" t="s">
        <v>1036</v>
      </c>
      <c r="B519" s="69" t="s">
        <v>1037</v>
      </c>
      <c r="C519" s="75">
        <f>+'ENERO 26'!C519+'FEBRERO 26'!C519+'MARZO 26'!C519</f>
        <v>945189.64999999991</v>
      </c>
      <c r="D519" s="75">
        <f>+'ENERO 26'!D519+'FEBRERO 26'!D519+'MARZO 26'!D519</f>
        <v>478889.6</v>
      </c>
      <c r="E519" s="75">
        <f>+'ENERO 26'!E519+'FEBRERO 26'!E519+'MARZO 26'!E519</f>
        <v>11532.640000000001</v>
      </c>
      <c r="F519" s="75">
        <f>+'ENERO 26'!F519+'FEBRERO 26'!F519+'MARZO 26'!F519</f>
        <v>51265.570000000007</v>
      </c>
      <c r="G519" s="75">
        <f>+'ENERO 26'!G519+'FEBRERO 26'!G519+'MARZO 26'!G519</f>
        <v>23574.079999999998</v>
      </c>
      <c r="H519" s="75">
        <f>+'ENERO 26'!H519+'FEBRERO 26'!H519+'MARZO 26'!H519</f>
        <v>6591.77</v>
      </c>
      <c r="I519" s="75">
        <f>+'ENERO 26'!I519+'FEBRERO 26'!I519+'MARZO 26'!I519</f>
        <v>19810.129999999997</v>
      </c>
      <c r="J519" s="75">
        <f>+'ENERO 26'!J519+'FEBRERO 26'!J519+'MARZO 26'!J519</f>
        <v>1944.87</v>
      </c>
      <c r="K519" s="75">
        <f>+'ENERO 26'!K519+'FEBRERO 26'!K519+'MARZO 26'!K519</f>
        <v>1430.12</v>
      </c>
      <c r="L519" s="75">
        <f>+'ENERO 26'!L519+'FEBRERO 26'!L519+'MARZO 26'!L519</f>
        <v>75802</v>
      </c>
      <c r="M519" s="75">
        <f>+'ENERO 26'!M519</f>
        <v>2200.3000000000002</v>
      </c>
      <c r="N519" s="75">
        <f>+'ENERO 26'!N519+'FEBRERO 26'!M519+'MARZO 26'!M519</f>
        <v>0</v>
      </c>
      <c r="O519" s="76">
        <f t="shared" si="7"/>
        <v>1618230.7300000002</v>
      </c>
    </row>
    <row r="520" spans="1:15" ht="15.6" x14ac:dyDescent="0.3">
      <c r="A520" s="38" t="s">
        <v>1038</v>
      </c>
      <c r="B520" s="69" t="s">
        <v>1039</v>
      </c>
      <c r="C520" s="75">
        <f>+'ENERO 26'!C520+'FEBRERO 26'!C520+'MARZO 26'!C520</f>
        <v>412874.69</v>
      </c>
      <c r="D520" s="75">
        <f>+'ENERO 26'!D520+'FEBRERO 26'!D520+'MARZO 26'!D520</f>
        <v>133802.40000000002</v>
      </c>
      <c r="E520" s="75">
        <f>+'ENERO 26'!E520+'FEBRERO 26'!E520+'MARZO 26'!E520</f>
        <v>5949.4299999999994</v>
      </c>
      <c r="F520" s="75">
        <f>+'ENERO 26'!F520+'FEBRERO 26'!F520+'MARZO 26'!F520</f>
        <v>23026.3</v>
      </c>
      <c r="G520" s="75">
        <f>+'ENERO 26'!G520+'FEBRERO 26'!G520+'MARZO 26'!G520</f>
        <v>7650.9499999999989</v>
      </c>
      <c r="H520" s="75">
        <f>+'ENERO 26'!H520+'FEBRERO 26'!H520+'MARZO 26'!H520</f>
        <v>2560.04</v>
      </c>
      <c r="I520" s="75">
        <f>+'ENERO 26'!I520+'FEBRERO 26'!I520+'MARZO 26'!I520</f>
        <v>6240.12</v>
      </c>
      <c r="J520" s="75">
        <f>+'ENERO 26'!J520+'FEBRERO 26'!J520+'MARZO 26'!J520</f>
        <v>1168.29</v>
      </c>
      <c r="K520" s="75">
        <f>+'ENERO 26'!K520+'FEBRERO 26'!K520+'MARZO 26'!K520</f>
        <v>425.45</v>
      </c>
      <c r="L520" s="75">
        <f>+'ENERO 26'!L520+'FEBRERO 26'!L520+'MARZO 26'!L520</f>
        <v>1364</v>
      </c>
      <c r="M520" s="75">
        <f>+'ENERO 26'!M520</f>
        <v>1735.89</v>
      </c>
      <c r="N520" s="75">
        <f>+'ENERO 26'!N520+'FEBRERO 26'!M520+'MARZO 26'!M520</f>
        <v>0</v>
      </c>
      <c r="O520" s="76">
        <f t="shared" si="7"/>
        <v>596797.56000000017</v>
      </c>
    </row>
    <row r="521" spans="1:15" ht="15.6" x14ac:dyDescent="0.3">
      <c r="A521" s="38" t="s">
        <v>1040</v>
      </c>
      <c r="B521" s="69" t="s">
        <v>1041</v>
      </c>
      <c r="C521" s="75">
        <f>+'ENERO 26'!C521+'FEBRERO 26'!C521+'MARZO 26'!C521</f>
        <v>1977334.3599999999</v>
      </c>
      <c r="D521" s="75">
        <f>+'ENERO 26'!D521+'FEBRERO 26'!D521+'MARZO 26'!D521</f>
        <v>241561.19999999998</v>
      </c>
      <c r="E521" s="75">
        <f>+'ENERO 26'!E521+'FEBRERO 26'!E521+'MARZO 26'!E521</f>
        <v>22882.95</v>
      </c>
      <c r="F521" s="75">
        <f>+'ENERO 26'!F521+'FEBRERO 26'!F521+'MARZO 26'!F521</f>
        <v>106920.06999999998</v>
      </c>
      <c r="G521" s="75">
        <f>+'ENERO 26'!G521+'FEBRERO 26'!G521+'MARZO 26'!G521</f>
        <v>61939.909999999989</v>
      </c>
      <c r="H521" s="75">
        <f>+'ENERO 26'!H521+'FEBRERO 26'!H521+'MARZO 26'!H521</f>
        <v>14398.61</v>
      </c>
      <c r="I521" s="75">
        <f>+'ENERO 26'!I521+'FEBRERO 26'!I521+'MARZO 26'!I521</f>
        <v>50315.06</v>
      </c>
      <c r="J521" s="75">
        <f>+'ENERO 26'!J521+'FEBRERO 26'!J521+'MARZO 26'!J521</f>
        <v>3583.2000000000003</v>
      </c>
      <c r="K521" s="75">
        <f>+'ENERO 26'!K521+'FEBRERO 26'!K521+'MARZO 26'!K521</f>
        <v>3356.4</v>
      </c>
      <c r="L521" s="75">
        <f>+'ENERO 26'!L521+'FEBRERO 26'!L521+'MARZO 26'!L521</f>
        <v>0</v>
      </c>
      <c r="M521" s="75">
        <f>+'ENERO 26'!M521</f>
        <v>3383.56</v>
      </c>
      <c r="N521" s="75">
        <f>+'ENERO 26'!N521+'FEBRERO 26'!M521+'MARZO 26'!M521</f>
        <v>0</v>
      </c>
      <c r="O521" s="76">
        <f t="shared" ref="O521:O579" si="8">SUM(C521:N521)</f>
        <v>2485675.3200000003</v>
      </c>
    </row>
    <row r="522" spans="1:15" ht="15.6" x14ac:dyDescent="0.3">
      <c r="A522" s="38" t="s">
        <v>1042</v>
      </c>
      <c r="B522" s="69" t="s">
        <v>1043</v>
      </c>
      <c r="C522" s="75">
        <f>+'ENERO 26'!C522+'FEBRERO 26'!C522+'MARZO 26'!C522</f>
        <v>452828.44999999995</v>
      </c>
      <c r="D522" s="75">
        <f>+'ENERO 26'!D522+'FEBRERO 26'!D522+'MARZO 26'!D522</f>
        <v>193649.67</v>
      </c>
      <c r="E522" s="75">
        <f>+'ENERO 26'!E522+'FEBRERO 26'!E522+'MARZO 26'!E522</f>
        <v>6649.56</v>
      </c>
      <c r="F522" s="75">
        <f>+'ENERO 26'!F522+'FEBRERO 26'!F522+'MARZO 26'!F522</f>
        <v>25268.65</v>
      </c>
      <c r="G522" s="75">
        <f>+'ENERO 26'!G522+'FEBRERO 26'!G522+'MARZO 26'!G522</f>
        <v>6685.05</v>
      </c>
      <c r="H522" s="75">
        <f>+'ENERO 26'!H522+'FEBRERO 26'!H522+'MARZO 26'!H522</f>
        <v>2743.91</v>
      </c>
      <c r="I522" s="75">
        <f>+'ENERO 26'!I522+'FEBRERO 26'!I522+'MARZO 26'!I522</f>
        <v>5748.87</v>
      </c>
      <c r="J522" s="75">
        <f>+'ENERO 26'!J522+'FEBRERO 26'!J522+'MARZO 26'!J522</f>
        <v>1339.41</v>
      </c>
      <c r="K522" s="75">
        <f>+'ENERO 26'!K522+'FEBRERO 26'!K522+'MARZO 26'!K522</f>
        <v>428.31000000000006</v>
      </c>
      <c r="L522" s="75">
        <f>+'ENERO 26'!L522+'FEBRERO 26'!L522+'MARZO 26'!L522</f>
        <v>14445</v>
      </c>
      <c r="M522" s="75">
        <f>+'ENERO 26'!M522</f>
        <v>1702.63</v>
      </c>
      <c r="N522" s="75">
        <f>+'ENERO 26'!N522+'FEBRERO 26'!M522+'MARZO 26'!M522</f>
        <v>0</v>
      </c>
      <c r="O522" s="76">
        <f t="shared" si="8"/>
        <v>711489.51000000024</v>
      </c>
    </row>
    <row r="523" spans="1:15" ht="15.6" x14ac:dyDescent="0.3">
      <c r="A523" s="38" t="s">
        <v>1044</v>
      </c>
      <c r="B523" s="69" t="s">
        <v>1045</v>
      </c>
      <c r="C523" s="75">
        <f>+'ENERO 26'!C523+'FEBRERO 26'!C523+'MARZO 26'!C523</f>
        <v>23453870.469999999</v>
      </c>
      <c r="D523" s="75">
        <f>+'ENERO 26'!D523+'FEBRERO 26'!D523+'MARZO 26'!D523</f>
        <v>6771589.9700000007</v>
      </c>
      <c r="E523" s="75">
        <f>+'ENERO 26'!E523+'FEBRERO 26'!E523+'MARZO 26'!E523</f>
        <v>240459.63</v>
      </c>
      <c r="F523" s="75">
        <f>+'ENERO 26'!F523+'FEBRERO 26'!F523+'MARZO 26'!F523</f>
        <v>1264885.5900000001</v>
      </c>
      <c r="G523" s="75">
        <f>+'ENERO 26'!G523+'FEBRERO 26'!G523+'MARZO 26'!G523</f>
        <v>459547.85</v>
      </c>
      <c r="H523" s="75">
        <f>+'ENERO 26'!H523+'FEBRERO 26'!H523+'MARZO 26'!H523</f>
        <v>186895.09</v>
      </c>
      <c r="I523" s="75">
        <f>+'ENERO 26'!I523+'FEBRERO 26'!I523+'MARZO 26'!I523</f>
        <v>533395.49</v>
      </c>
      <c r="J523" s="75">
        <f>+'ENERO 26'!J523+'FEBRERO 26'!J523+'MARZO 26'!J523</f>
        <v>28325.909999999996</v>
      </c>
      <c r="K523" s="75">
        <f>+'ENERO 26'!K523+'FEBRERO 26'!K523+'MARZO 26'!K523</f>
        <v>49441.48</v>
      </c>
      <c r="L523" s="75">
        <f>+'ENERO 26'!L523+'FEBRERO 26'!L523+'MARZO 26'!L523</f>
        <v>2892252</v>
      </c>
      <c r="M523" s="75">
        <f>+'ENERO 26'!M523</f>
        <v>15588.69</v>
      </c>
      <c r="N523" s="75">
        <f>+'ENERO 26'!N523+'FEBRERO 26'!M523+'MARZO 26'!M523</f>
        <v>0</v>
      </c>
      <c r="O523" s="76">
        <f t="shared" si="8"/>
        <v>35896252.169999994</v>
      </c>
    </row>
    <row r="524" spans="1:15" ht="15.6" x14ac:dyDescent="0.3">
      <c r="A524" s="38" t="s">
        <v>1046</v>
      </c>
      <c r="B524" s="69" t="s">
        <v>1047</v>
      </c>
      <c r="C524" s="75">
        <f>+'ENERO 26'!C524+'FEBRERO 26'!C524+'MARZO 26'!C524</f>
        <v>1299549.08</v>
      </c>
      <c r="D524" s="75">
        <f>+'ENERO 26'!D524+'FEBRERO 26'!D524+'MARZO 26'!D524</f>
        <v>188178.93</v>
      </c>
      <c r="E524" s="75">
        <f>+'ENERO 26'!E524+'FEBRERO 26'!E524+'MARZO 26'!E524</f>
        <v>15200.82</v>
      </c>
      <c r="F524" s="75">
        <f>+'ENERO 26'!F524+'FEBRERO 26'!F524+'MARZO 26'!F524</f>
        <v>69698.459999999992</v>
      </c>
      <c r="G524" s="75">
        <f>+'ENERO 26'!G524+'FEBRERO 26'!G524+'MARZO 26'!G524</f>
        <v>36352.42</v>
      </c>
      <c r="H524" s="75">
        <f>+'ENERO 26'!H524+'FEBRERO 26'!H524+'MARZO 26'!H524</f>
        <v>9181.77</v>
      </c>
      <c r="I524" s="75">
        <f>+'ENERO 26'!I524+'FEBRERO 26'!I524+'MARZO 26'!I524</f>
        <v>29928.85</v>
      </c>
      <c r="J524" s="75">
        <f>+'ENERO 26'!J524+'FEBRERO 26'!J524+'MARZO 26'!J524</f>
        <v>2468.58</v>
      </c>
      <c r="K524" s="75">
        <f>+'ENERO 26'!K524+'FEBRERO 26'!K524+'MARZO 26'!K524</f>
        <v>2050.77</v>
      </c>
      <c r="L524" s="75">
        <f>+'ENERO 26'!L524+'FEBRERO 26'!L524+'MARZO 26'!L524</f>
        <v>70494</v>
      </c>
      <c r="M524" s="75">
        <f>+'ENERO 26'!M524</f>
        <v>2600.4699999999998</v>
      </c>
      <c r="N524" s="75">
        <f>+'ENERO 26'!N524+'FEBRERO 26'!M524+'MARZO 26'!M524</f>
        <v>0</v>
      </c>
      <c r="O524" s="76">
        <f t="shared" si="8"/>
        <v>1725704.1500000001</v>
      </c>
    </row>
    <row r="525" spans="1:15" ht="15.6" x14ac:dyDescent="0.3">
      <c r="A525" s="38" t="s">
        <v>1048</v>
      </c>
      <c r="B525" s="69" t="s">
        <v>1049</v>
      </c>
      <c r="C525" s="75">
        <f>+'ENERO 26'!C525+'FEBRERO 26'!C525+'MARZO 26'!C525</f>
        <v>1941011.04</v>
      </c>
      <c r="D525" s="75">
        <f>+'ENERO 26'!D525+'FEBRERO 26'!D525+'MARZO 26'!D525</f>
        <v>458893.35</v>
      </c>
      <c r="E525" s="75">
        <f>+'ENERO 26'!E525+'FEBRERO 26'!E525+'MARZO 26'!E525</f>
        <v>20514.89</v>
      </c>
      <c r="F525" s="75">
        <f>+'ENERO 26'!F525+'FEBRERO 26'!F525+'MARZO 26'!F525</f>
        <v>106198.11999999998</v>
      </c>
      <c r="G525" s="75">
        <f>+'ENERO 26'!G525+'FEBRERO 26'!G525+'MARZO 26'!G525</f>
        <v>43076.2</v>
      </c>
      <c r="H525" s="75">
        <f>+'ENERO 26'!H525+'FEBRERO 26'!H525+'MARZO 26'!H525</f>
        <v>15654.8</v>
      </c>
      <c r="I525" s="75">
        <f>+'ENERO 26'!I525+'FEBRERO 26'!I525+'MARZO 26'!I525</f>
        <v>45981.2</v>
      </c>
      <c r="J525" s="75">
        <f>+'ENERO 26'!J525+'FEBRERO 26'!J525+'MARZO 26'!J525</f>
        <v>2589.12</v>
      </c>
      <c r="K525" s="75">
        <f>+'ENERO 26'!K525+'FEBRERO 26'!K525+'MARZO 26'!K525</f>
        <v>4168.1000000000004</v>
      </c>
      <c r="L525" s="75">
        <f>+'ENERO 26'!L525+'FEBRERO 26'!L525+'MARZO 26'!L525</f>
        <v>0</v>
      </c>
      <c r="M525" s="75">
        <f>+'ENERO 26'!M525</f>
        <v>2760.33</v>
      </c>
      <c r="N525" s="75">
        <f>+'ENERO 26'!N525+'FEBRERO 26'!M525+'MARZO 26'!M525</f>
        <v>0</v>
      </c>
      <c r="O525" s="76">
        <f t="shared" si="8"/>
        <v>2640847.1500000008</v>
      </c>
    </row>
    <row r="526" spans="1:15" ht="15.6" x14ac:dyDescent="0.3">
      <c r="A526" s="38" t="s">
        <v>1050</v>
      </c>
      <c r="B526" s="69" t="s">
        <v>1051</v>
      </c>
      <c r="C526" s="75">
        <f>+'ENERO 26'!C526+'FEBRERO 26'!C526+'MARZO 26'!C526</f>
        <v>261411.95</v>
      </c>
      <c r="D526" s="75">
        <f>+'ENERO 26'!D526+'FEBRERO 26'!D526+'MARZO 26'!D526</f>
        <v>106189.44999999998</v>
      </c>
      <c r="E526" s="75">
        <f>+'ENERO 26'!E526+'FEBRERO 26'!E526+'MARZO 26'!E526</f>
        <v>3626.5</v>
      </c>
      <c r="F526" s="75">
        <f>+'ENERO 26'!F526+'FEBRERO 26'!F526+'MARZO 26'!F526</f>
        <v>14540.36</v>
      </c>
      <c r="G526" s="75">
        <f>+'ENERO 26'!G526+'FEBRERO 26'!G526+'MARZO 26'!G526</f>
        <v>767.15</v>
      </c>
      <c r="H526" s="75">
        <f>+'ENERO 26'!H526+'FEBRERO 26'!H526+'MARZO 26'!H526</f>
        <v>1680.42</v>
      </c>
      <c r="I526" s="75">
        <f>+'ENERO 26'!I526+'FEBRERO 26'!I526+'MARZO 26'!I526</f>
        <v>2325.9700000000003</v>
      </c>
      <c r="J526" s="75">
        <f>+'ENERO 26'!J526+'FEBRERO 26'!J526+'MARZO 26'!J526</f>
        <v>656.64</v>
      </c>
      <c r="K526" s="75">
        <f>+'ENERO 26'!K526+'FEBRERO 26'!K526+'MARZO 26'!K526</f>
        <v>306.01</v>
      </c>
      <c r="L526" s="75">
        <f>+'ENERO 26'!L526+'FEBRERO 26'!L526+'MARZO 26'!L526</f>
        <v>0</v>
      </c>
      <c r="M526" s="75">
        <f>+'ENERO 26'!M526</f>
        <v>1530.5</v>
      </c>
      <c r="N526" s="75">
        <f>+'ENERO 26'!N526+'FEBRERO 26'!M526+'MARZO 26'!M526</f>
        <v>0</v>
      </c>
      <c r="O526" s="76">
        <f t="shared" si="8"/>
        <v>393034.95</v>
      </c>
    </row>
    <row r="527" spans="1:15" ht="15.6" x14ac:dyDescent="0.3">
      <c r="A527" s="38" t="s">
        <v>1052</v>
      </c>
      <c r="B527" s="69" t="s">
        <v>1053</v>
      </c>
      <c r="C527" s="75">
        <f>+'ENERO 26'!C527+'FEBRERO 26'!C527+'MARZO 26'!C527</f>
        <v>1004672.91</v>
      </c>
      <c r="D527" s="75">
        <f>+'ENERO 26'!D527+'FEBRERO 26'!D527+'MARZO 26'!D527</f>
        <v>435044.74</v>
      </c>
      <c r="E527" s="75">
        <f>+'ENERO 26'!E527+'FEBRERO 26'!E527+'MARZO 26'!E527</f>
        <v>11394</v>
      </c>
      <c r="F527" s="75">
        <f>+'ENERO 26'!F527+'FEBRERO 26'!F527+'MARZO 26'!F527</f>
        <v>54660.860000000008</v>
      </c>
      <c r="G527" s="75">
        <f>+'ENERO 26'!G527+'FEBRERO 26'!G527+'MARZO 26'!G527</f>
        <v>23053.62</v>
      </c>
      <c r="H527" s="75">
        <f>+'ENERO 26'!H527+'FEBRERO 26'!H527+'MARZO 26'!H527</f>
        <v>7558.9599999999991</v>
      </c>
      <c r="I527" s="75">
        <f>+'ENERO 26'!I527+'FEBRERO 26'!I527+'MARZO 26'!I527</f>
        <v>22624.95</v>
      </c>
      <c r="J527" s="75">
        <f>+'ENERO 26'!J527+'FEBRERO 26'!J527+'MARZO 26'!J527</f>
        <v>1697.22</v>
      </c>
      <c r="K527" s="75">
        <f>+'ENERO 26'!K527+'FEBRERO 26'!K527+'MARZO 26'!K527</f>
        <v>1842.97</v>
      </c>
      <c r="L527" s="75">
        <f>+'ENERO 26'!L527+'FEBRERO 26'!L527+'MARZO 26'!L527</f>
        <v>96463</v>
      </c>
      <c r="M527" s="75">
        <f>+'ENERO 26'!M527</f>
        <v>2210.9</v>
      </c>
      <c r="N527" s="75">
        <f>+'ENERO 26'!N527+'FEBRERO 26'!M527+'MARZO 26'!M527</f>
        <v>0</v>
      </c>
      <c r="O527" s="76">
        <f t="shared" si="8"/>
        <v>1661224.13</v>
      </c>
    </row>
    <row r="528" spans="1:15" ht="15.6" x14ac:dyDescent="0.3">
      <c r="A528" s="38" t="s">
        <v>1054</v>
      </c>
      <c r="B528" s="69" t="s">
        <v>1055</v>
      </c>
      <c r="C528" s="75">
        <f>+'ENERO 26'!C528+'FEBRERO 26'!C528+'MARZO 26'!C528</f>
        <v>2147405.7400000002</v>
      </c>
      <c r="D528" s="75">
        <f>+'ENERO 26'!D528+'FEBRERO 26'!D528+'MARZO 26'!D528</f>
        <v>906919.07000000007</v>
      </c>
      <c r="E528" s="75">
        <f>+'ENERO 26'!E528+'FEBRERO 26'!E528+'MARZO 26'!E528</f>
        <v>24343.760000000002</v>
      </c>
      <c r="F528" s="75">
        <f>+'ENERO 26'!F528+'FEBRERO 26'!F528+'MARZO 26'!F528</f>
        <v>114717.61</v>
      </c>
      <c r="G528" s="75">
        <f>+'ENERO 26'!G528+'FEBRERO 26'!G528+'MARZO 26'!G528</f>
        <v>50844.09</v>
      </c>
      <c r="H528" s="75">
        <f>+'ENERO 26'!H528+'FEBRERO 26'!H528+'MARZO 26'!H528</f>
        <v>15528.47</v>
      </c>
      <c r="I528" s="75">
        <f>+'ENERO 26'!I528+'FEBRERO 26'!I528+'MARZO 26'!I528</f>
        <v>46676.04</v>
      </c>
      <c r="J528" s="75">
        <f>+'ENERO 26'!J528+'FEBRERO 26'!J528+'MARZO 26'!J528</f>
        <v>3968.37</v>
      </c>
      <c r="K528" s="75">
        <f>+'ENERO 26'!K528+'FEBRERO 26'!K528+'MARZO 26'!K528</f>
        <v>3600.04</v>
      </c>
      <c r="L528" s="75">
        <f>+'ENERO 26'!L528+'FEBRERO 26'!L528+'MARZO 26'!L528</f>
        <v>0</v>
      </c>
      <c r="M528" s="75">
        <f>+'ENERO 26'!M528</f>
        <v>3043.88</v>
      </c>
      <c r="N528" s="75">
        <f>+'ENERO 26'!N528+'FEBRERO 26'!M528+'MARZO 26'!M528</f>
        <v>0</v>
      </c>
      <c r="O528" s="76">
        <f t="shared" si="8"/>
        <v>3317047.0700000003</v>
      </c>
    </row>
    <row r="529" spans="1:15" ht="15.6" x14ac:dyDescent="0.3">
      <c r="A529" s="38" t="s">
        <v>1056</v>
      </c>
      <c r="B529" s="69" t="s">
        <v>1057</v>
      </c>
      <c r="C529" s="75">
        <f>+'ENERO 26'!C529+'FEBRERO 26'!C529+'MARZO 26'!C529</f>
        <v>278036.09999999998</v>
      </c>
      <c r="D529" s="75">
        <f>+'ENERO 26'!D529+'FEBRERO 26'!D529+'MARZO 26'!D529</f>
        <v>122128.69</v>
      </c>
      <c r="E529" s="75">
        <f>+'ENERO 26'!E529+'FEBRERO 26'!E529+'MARZO 26'!E529</f>
        <v>4332.1400000000003</v>
      </c>
      <c r="F529" s="75">
        <f>+'ENERO 26'!F529+'FEBRERO 26'!F529+'MARZO 26'!F529</f>
        <v>15633.100000000002</v>
      </c>
      <c r="G529" s="75">
        <f>+'ENERO 26'!G529+'FEBRERO 26'!G529+'MARZO 26'!G529</f>
        <v>1715.3999999999999</v>
      </c>
      <c r="H529" s="75">
        <f>+'ENERO 26'!H529+'FEBRERO 26'!H529+'MARZO 26'!H529</f>
        <v>1576.7099999999998</v>
      </c>
      <c r="I529" s="75">
        <f>+'ENERO 26'!I529+'FEBRERO 26'!I529+'MARZO 26'!I529</f>
        <v>2066.31</v>
      </c>
      <c r="J529" s="75">
        <f>+'ENERO 26'!J529+'FEBRERO 26'!J529+'MARZO 26'!J529</f>
        <v>903.72</v>
      </c>
      <c r="K529" s="75">
        <f>+'ENERO 26'!K529+'FEBRERO 26'!K529+'MARZO 26'!K529</f>
        <v>197.69</v>
      </c>
      <c r="L529" s="75">
        <f>+'ENERO 26'!L529+'FEBRERO 26'!L529+'MARZO 26'!L529</f>
        <v>5269</v>
      </c>
      <c r="M529" s="75">
        <f>+'ENERO 26'!M529</f>
        <v>1558.98</v>
      </c>
      <c r="N529" s="75">
        <f>+'ENERO 26'!N529+'FEBRERO 26'!M529+'MARZO 26'!M529</f>
        <v>0</v>
      </c>
      <c r="O529" s="76">
        <f t="shared" si="8"/>
        <v>433417.83999999997</v>
      </c>
    </row>
    <row r="530" spans="1:15" ht="15.6" x14ac:dyDescent="0.3">
      <c r="A530" s="38" t="s">
        <v>1058</v>
      </c>
      <c r="B530" s="69" t="s">
        <v>1059</v>
      </c>
      <c r="C530" s="75">
        <f>+'ENERO 26'!C530+'FEBRERO 26'!C530+'MARZO 26'!C530</f>
        <v>414255.64</v>
      </c>
      <c r="D530" s="75">
        <f>+'ENERO 26'!D530+'FEBRERO 26'!D530+'MARZO 26'!D530</f>
        <v>123234</v>
      </c>
      <c r="E530" s="75">
        <f>+'ENERO 26'!E530+'FEBRERO 26'!E530+'MARZO 26'!E530</f>
        <v>5754.1900000000005</v>
      </c>
      <c r="F530" s="75">
        <f>+'ENERO 26'!F530+'FEBRERO 26'!F530+'MARZO 26'!F530</f>
        <v>22868.71</v>
      </c>
      <c r="G530" s="75">
        <f>+'ENERO 26'!G530+'FEBRERO 26'!G530+'MARZO 26'!G530</f>
        <v>8412.41</v>
      </c>
      <c r="H530" s="75">
        <f>+'ENERO 26'!H530+'FEBRERO 26'!H530+'MARZO 26'!H530</f>
        <v>2621.1799999999998</v>
      </c>
      <c r="I530" s="75">
        <f>+'ENERO 26'!I530+'FEBRERO 26'!I530+'MARZO 26'!I530</f>
        <v>6800.05</v>
      </c>
      <c r="J530" s="75">
        <f>+'ENERO 26'!J530+'FEBRERO 26'!J530+'MARZO 26'!J530</f>
        <v>1113.48</v>
      </c>
      <c r="K530" s="75">
        <f>+'ENERO 26'!K530+'FEBRERO 26'!K530+'MARZO 26'!K530</f>
        <v>461.05</v>
      </c>
      <c r="L530" s="75">
        <f>+'ENERO 26'!L530+'FEBRERO 26'!L530+'MARZO 26'!L530</f>
        <v>69453</v>
      </c>
      <c r="M530" s="75">
        <f>+'ENERO 26'!M530</f>
        <v>1757.51</v>
      </c>
      <c r="N530" s="75">
        <f>+'ENERO 26'!N530+'FEBRERO 26'!M530+'MARZO 26'!M530</f>
        <v>0</v>
      </c>
      <c r="O530" s="76">
        <f t="shared" si="8"/>
        <v>656731.22000000009</v>
      </c>
    </row>
    <row r="531" spans="1:15" ht="15.6" x14ac:dyDescent="0.3">
      <c r="A531" s="38" t="s">
        <v>1060</v>
      </c>
      <c r="B531" s="69" t="s">
        <v>1061</v>
      </c>
      <c r="C531" s="75">
        <f>+'ENERO 26'!C531+'FEBRERO 26'!C531+'MARZO 26'!C531</f>
        <v>863132.24</v>
      </c>
      <c r="D531" s="75">
        <f>+'ENERO 26'!D531+'FEBRERO 26'!D531+'MARZO 26'!D531</f>
        <v>258118.41</v>
      </c>
      <c r="E531" s="75">
        <f>+'ENERO 26'!E531+'FEBRERO 26'!E531+'MARZO 26'!E531</f>
        <v>9746.3499999999985</v>
      </c>
      <c r="F531" s="75">
        <f>+'ENERO 26'!F531+'FEBRERO 26'!F531+'MARZO 26'!F531</f>
        <v>44567.54</v>
      </c>
      <c r="G531" s="75">
        <f>+'ENERO 26'!G531+'FEBRERO 26'!G531+'MARZO 26'!G531</f>
        <v>11119.69</v>
      </c>
      <c r="H531" s="75">
        <f>+'ENERO 26'!H531+'FEBRERO 26'!H531+'MARZO 26'!H531</f>
        <v>5875.83</v>
      </c>
      <c r="I531" s="75">
        <f>+'ENERO 26'!I531+'FEBRERO 26'!I531+'MARZO 26'!I531</f>
        <v>13204.41</v>
      </c>
      <c r="J531" s="75">
        <f>+'ENERO 26'!J531+'FEBRERO 26'!J531+'MARZO 26'!J531</f>
        <v>2044.3200000000002</v>
      </c>
      <c r="K531" s="75">
        <f>+'ENERO 26'!K531+'FEBRERO 26'!K531+'MARZO 26'!K531</f>
        <v>1245.71</v>
      </c>
      <c r="L531" s="75">
        <f>+'ENERO 26'!L531+'FEBRERO 26'!L531+'MARZO 26'!L531</f>
        <v>11723</v>
      </c>
      <c r="M531" s="75">
        <f>+'ENERO 26'!M531</f>
        <v>1846.48</v>
      </c>
      <c r="N531" s="75">
        <f>+'ENERO 26'!N531+'FEBRERO 26'!M531+'MARZO 26'!M531</f>
        <v>0</v>
      </c>
      <c r="O531" s="76">
        <f t="shared" si="8"/>
        <v>1222623.98</v>
      </c>
    </row>
    <row r="532" spans="1:15" ht="15.6" x14ac:dyDescent="0.3">
      <c r="A532" s="38" t="s">
        <v>1062</v>
      </c>
      <c r="B532" s="69" t="s">
        <v>1063</v>
      </c>
      <c r="C532" s="75">
        <f>+'ENERO 26'!C532+'FEBRERO 26'!C532+'MARZO 26'!C532</f>
        <v>250658.65000000002</v>
      </c>
      <c r="D532" s="75">
        <f>+'ENERO 26'!D532+'FEBRERO 26'!D532+'MARZO 26'!D532</f>
        <v>114666.16</v>
      </c>
      <c r="E532" s="75">
        <f>+'ENERO 26'!E532+'FEBRERO 26'!E532+'MARZO 26'!E532</f>
        <v>3729.3100000000004</v>
      </c>
      <c r="F532" s="75">
        <f>+'ENERO 26'!F532+'FEBRERO 26'!F532+'MARZO 26'!F532</f>
        <v>13630.07</v>
      </c>
      <c r="G532" s="75">
        <f>+'ENERO 26'!G532+'FEBRERO 26'!G532+'MARZO 26'!G532</f>
        <v>2220.5</v>
      </c>
      <c r="H532" s="75">
        <f>+'ENERO 26'!H532+'FEBRERO 26'!H532+'MARZO 26'!H532</f>
        <v>1374.45</v>
      </c>
      <c r="I532" s="75">
        <f>+'ENERO 26'!I532+'FEBRERO 26'!I532+'MARZO 26'!I532</f>
        <v>2058.08</v>
      </c>
      <c r="J532" s="75">
        <f>+'ENERO 26'!J532+'FEBRERO 26'!J532+'MARZO 26'!J532</f>
        <v>789.44999999999993</v>
      </c>
      <c r="K532" s="75">
        <f>+'ENERO 26'!K532+'FEBRERO 26'!K532+'MARZO 26'!K532</f>
        <v>158.22999999999999</v>
      </c>
      <c r="L532" s="75">
        <f>+'ENERO 26'!L532+'FEBRERO 26'!L532+'MARZO 26'!L532</f>
        <v>11670</v>
      </c>
      <c r="M532" s="75">
        <f>+'ENERO 26'!M532</f>
        <v>1574.99</v>
      </c>
      <c r="N532" s="75">
        <f>+'ENERO 26'!N532+'FEBRERO 26'!M532+'MARZO 26'!M532</f>
        <v>0</v>
      </c>
      <c r="O532" s="76">
        <f t="shared" si="8"/>
        <v>402529.89000000007</v>
      </c>
    </row>
    <row r="533" spans="1:15" ht="15.6" x14ac:dyDescent="0.3">
      <c r="A533" s="38" t="s">
        <v>1064</v>
      </c>
      <c r="B533" s="69" t="s">
        <v>1065</v>
      </c>
      <c r="C533" s="75">
        <f>+'ENERO 26'!C533+'FEBRERO 26'!C533+'MARZO 26'!C533</f>
        <v>3976993.63</v>
      </c>
      <c r="D533" s="75">
        <f>+'ENERO 26'!D533+'FEBRERO 26'!D533+'MARZO 26'!D533</f>
        <v>998177.24</v>
      </c>
      <c r="E533" s="75">
        <f>+'ENERO 26'!E533+'FEBRERO 26'!E533+'MARZO 26'!E533</f>
        <v>36565.130000000005</v>
      </c>
      <c r="F533" s="75">
        <f>+'ENERO 26'!F533+'FEBRERO 26'!F533+'MARZO 26'!F533</f>
        <v>195251.83000000002</v>
      </c>
      <c r="G533" s="75">
        <f>+'ENERO 26'!G533+'FEBRERO 26'!G533+'MARZO 26'!G533</f>
        <v>85292.840000000011</v>
      </c>
      <c r="H533" s="75">
        <f>+'ENERO 26'!H533+'FEBRERO 26'!H533+'MARZO 26'!H533</f>
        <v>29335.43</v>
      </c>
      <c r="I533" s="75">
        <f>+'ENERO 26'!I533+'FEBRERO 26'!I533+'MARZO 26'!I533</f>
        <v>85171.39</v>
      </c>
      <c r="J533" s="75">
        <f>+'ENERO 26'!J533+'FEBRERO 26'!J533+'MARZO 26'!J533</f>
        <v>6285.9000000000005</v>
      </c>
      <c r="K533" s="75">
        <f>+'ENERO 26'!K533+'FEBRERO 26'!K533+'MARZO 26'!K533</f>
        <v>7068.48</v>
      </c>
      <c r="L533" s="75">
        <f>+'ENERO 26'!L533+'FEBRERO 26'!L533+'MARZO 26'!L533</f>
        <v>0</v>
      </c>
      <c r="M533" s="75">
        <f>+'ENERO 26'!M533</f>
        <v>4101.99</v>
      </c>
      <c r="N533" s="75">
        <f>+'ENERO 26'!N533+'FEBRERO 26'!M533+'MARZO 26'!M533</f>
        <v>0</v>
      </c>
      <c r="O533" s="76">
        <f t="shared" si="8"/>
        <v>5424243.8600000003</v>
      </c>
    </row>
    <row r="534" spans="1:15" ht="15.6" x14ac:dyDescent="0.3">
      <c r="A534" s="38" t="s">
        <v>1066</v>
      </c>
      <c r="B534" s="69" t="s">
        <v>1067</v>
      </c>
      <c r="C534" s="75">
        <f>+'ENERO 26'!C534+'FEBRERO 26'!C534+'MARZO 26'!C534</f>
        <v>3743394.6899999995</v>
      </c>
      <c r="D534" s="75">
        <f>+'ENERO 26'!D534+'FEBRERO 26'!D534+'MARZO 26'!D534</f>
        <v>1405747.79</v>
      </c>
      <c r="E534" s="75">
        <f>+'ENERO 26'!E534+'FEBRERO 26'!E534+'MARZO 26'!E534</f>
        <v>40588.5</v>
      </c>
      <c r="F534" s="75">
        <f>+'ENERO 26'!F534+'FEBRERO 26'!F534+'MARZO 26'!F534</f>
        <v>201272.19</v>
      </c>
      <c r="G534" s="75">
        <f>+'ENERO 26'!G534+'FEBRERO 26'!G534+'MARZO 26'!G534</f>
        <v>115435.7</v>
      </c>
      <c r="H534" s="75">
        <f>+'ENERO 26'!H534+'FEBRERO 26'!H534+'MARZO 26'!H534</f>
        <v>28419.77</v>
      </c>
      <c r="I534" s="75">
        <f>+'ENERO 26'!I534+'FEBRERO 26'!I534+'MARZO 26'!I534</f>
        <v>98536.35</v>
      </c>
      <c r="J534" s="75">
        <f>+'ENERO 26'!J534+'FEBRERO 26'!J534+'MARZO 26'!J534</f>
        <v>5657.1</v>
      </c>
      <c r="K534" s="75">
        <f>+'ENERO 26'!K534+'FEBRERO 26'!K534+'MARZO 26'!K534</f>
        <v>7064.1</v>
      </c>
      <c r="L534" s="75">
        <f>+'ENERO 26'!L534+'FEBRERO 26'!L534+'MARZO 26'!L534</f>
        <v>0</v>
      </c>
      <c r="M534" s="75">
        <f>+'ENERO 26'!M534</f>
        <v>4976.1400000000003</v>
      </c>
      <c r="N534" s="75">
        <f>+'ENERO 26'!N534+'FEBRERO 26'!M534+'MARZO 26'!M534</f>
        <v>0</v>
      </c>
      <c r="O534" s="76">
        <f t="shared" si="8"/>
        <v>5651092.3299999982</v>
      </c>
    </row>
    <row r="535" spans="1:15" ht="15.6" x14ac:dyDescent="0.3">
      <c r="A535" s="38" t="s">
        <v>1068</v>
      </c>
      <c r="B535" s="69" t="s">
        <v>1069</v>
      </c>
      <c r="C535" s="75">
        <f>+'ENERO 26'!C535+'FEBRERO 26'!C535+'MARZO 26'!C535</f>
        <v>940600.87000000011</v>
      </c>
      <c r="D535" s="75">
        <f>+'ENERO 26'!D535+'FEBRERO 26'!D535+'MARZO 26'!D535</f>
        <v>511517.07999999996</v>
      </c>
      <c r="E535" s="75">
        <f>+'ENERO 26'!E535+'FEBRERO 26'!E535+'MARZO 26'!E535</f>
        <v>11387.73</v>
      </c>
      <c r="F535" s="75">
        <f>+'ENERO 26'!F535+'FEBRERO 26'!F535+'MARZO 26'!F535</f>
        <v>51028.5</v>
      </c>
      <c r="G535" s="75">
        <f>+'ENERO 26'!G535+'FEBRERO 26'!G535+'MARZO 26'!G535</f>
        <v>17311.27</v>
      </c>
      <c r="H535" s="75">
        <f>+'ENERO 26'!H535+'FEBRERO 26'!H535+'MARZO 26'!H535</f>
        <v>6645.1</v>
      </c>
      <c r="I535" s="75">
        <f>+'ENERO 26'!I535+'FEBRERO 26'!I535+'MARZO 26'!I535</f>
        <v>17369.73</v>
      </c>
      <c r="J535" s="75">
        <f>+'ENERO 26'!J535+'FEBRERO 26'!J535+'MARZO 26'!J535</f>
        <v>1984.59</v>
      </c>
      <c r="K535" s="75">
        <f>+'ENERO 26'!K535+'FEBRERO 26'!K535+'MARZO 26'!K535</f>
        <v>1469.1899999999998</v>
      </c>
      <c r="L535" s="75">
        <f>+'ENERO 26'!L535+'FEBRERO 26'!L535+'MARZO 26'!L535</f>
        <v>48243</v>
      </c>
      <c r="M535" s="75">
        <f>+'ENERO 26'!M535</f>
        <v>2024.64</v>
      </c>
      <c r="N535" s="75">
        <f>+'ENERO 26'!N535+'FEBRERO 26'!M535+'MARZO 26'!M535</f>
        <v>0</v>
      </c>
      <c r="O535" s="76">
        <f t="shared" si="8"/>
        <v>1609581.7000000002</v>
      </c>
    </row>
    <row r="536" spans="1:15" ht="15.6" x14ac:dyDescent="0.3">
      <c r="A536" s="38" t="s">
        <v>1070</v>
      </c>
      <c r="B536" s="69" t="s">
        <v>1071</v>
      </c>
      <c r="C536" s="75">
        <f>+'ENERO 26'!C536+'FEBRERO 26'!C536+'MARZO 26'!C536</f>
        <v>511525.12</v>
      </c>
      <c r="D536" s="75">
        <f>+'ENERO 26'!D536+'FEBRERO 26'!D536+'MARZO 26'!D536</f>
        <v>175020.18</v>
      </c>
      <c r="E536" s="75">
        <f>+'ENERO 26'!E536+'FEBRERO 26'!E536+'MARZO 26'!E536</f>
        <v>6635.9599999999991</v>
      </c>
      <c r="F536" s="75">
        <f>+'ENERO 26'!F536+'FEBRERO 26'!F536+'MARZO 26'!F536</f>
        <v>27890.11</v>
      </c>
      <c r="G536" s="75">
        <f>+'ENERO 26'!G536+'FEBRERO 26'!G536+'MARZO 26'!G536</f>
        <v>6281.51</v>
      </c>
      <c r="H536" s="75">
        <f>+'ENERO 26'!H536+'FEBRERO 26'!H536+'MARZO 26'!H536</f>
        <v>3413.6099999999997</v>
      </c>
      <c r="I536" s="75">
        <f>+'ENERO 26'!I536+'FEBRERO 26'!I536+'MARZO 26'!I536</f>
        <v>7231.8100000000013</v>
      </c>
      <c r="J536" s="75">
        <f>+'ENERO 26'!J536+'FEBRERO 26'!J536+'MARZO 26'!J536</f>
        <v>1274.6100000000001</v>
      </c>
      <c r="K536" s="75">
        <f>+'ENERO 26'!K536+'FEBRERO 26'!K536+'MARZO 26'!K536</f>
        <v>677.48</v>
      </c>
      <c r="L536" s="75">
        <f>+'ENERO 26'!L536+'FEBRERO 26'!L536+'MARZO 26'!L536</f>
        <v>0</v>
      </c>
      <c r="M536" s="75">
        <f>+'ENERO 26'!M536</f>
        <v>1694.94</v>
      </c>
      <c r="N536" s="75">
        <f>+'ENERO 26'!N536+'FEBRERO 26'!M536+'MARZO 26'!M536</f>
        <v>0</v>
      </c>
      <c r="O536" s="76">
        <f t="shared" si="8"/>
        <v>741645.33</v>
      </c>
    </row>
    <row r="537" spans="1:15" ht="15.6" x14ac:dyDescent="0.3">
      <c r="A537" s="38" t="s">
        <v>1072</v>
      </c>
      <c r="B537" s="69" t="s">
        <v>1073</v>
      </c>
      <c r="C537" s="75">
        <f>+'ENERO 26'!C537+'FEBRERO 26'!C537+'MARZO 26'!C537</f>
        <v>510639.55000000005</v>
      </c>
      <c r="D537" s="75">
        <f>+'ENERO 26'!D537+'FEBRERO 26'!D537+'MARZO 26'!D537</f>
        <v>144371.40000000002</v>
      </c>
      <c r="E537" s="75">
        <f>+'ENERO 26'!E537+'FEBRERO 26'!E537+'MARZO 26'!E537</f>
        <v>7136.73</v>
      </c>
      <c r="F537" s="75">
        <f>+'ENERO 26'!F537+'FEBRERO 26'!F537+'MARZO 26'!F537</f>
        <v>28308.61</v>
      </c>
      <c r="G537" s="75">
        <f>+'ENERO 26'!G537+'FEBRERO 26'!G537+'MARZO 26'!G537</f>
        <v>10465.01</v>
      </c>
      <c r="H537" s="75">
        <f>+'ENERO 26'!H537+'FEBRERO 26'!H537+'MARZO 26'!H537</f>
        <v>3239.1000000000004</v>
      </c>
      <c r="I537" s="75">
        <f>+'ENERO 26'!I537+'FEBRERO 26'!I537+'MARZO 26'!I537</f>
        <v>8369.69</v>
      </c>
      <c r="J537" s="75">
        <f>+'ENERO 26'!J537+'FEBRERO 26'!J537+'MARZO 26'!J537</f>
        <v>1370.67</v>
      </c>
      <c r="K537" s="75">
        <f>+'ENERO 26'!K537+'FEBRERO 26'!K537+'MARZO 26'!K537</f>
        <v>572</v>
      </c>
      <c r="L537" s="75">
        <f>+'ENERO 26'!L537+'FEBRERO 26'!L537+'MARZO 26'!L537</f>
        <v>0</v>
      </c>
      <c r="M537" s="75">
        <f>+'ENERO 26'!M537</f>
        <v>1813.43</v>
      </c>
      <c r="N537" s="75">
        <f>+'ENERO 26'!N537+'FEBRERO 26'!M537+'MARZO 26'!M537</f>
        <v>0</v>
      </c>
      <c r="O537" s="76">
        <f t="shared" si="8"/>
        <v>716286.19000000006</v>
      </c>
    </row>
    <row r="538" spans="1:15" ht="15.6" x14ac:dyDescent="0.3">
      <c r="A538" s="38" t="s">
        <v>1074</v>
      </c>
      <c r="B538" s="69" t="s">
        <v>1075</v>
      </c>
      <c r="C538" s="75">
        <f>+'ENERO 26'!C538+'FEBRERO 26'!C538+'MARZO 26'!C538</f>
        <v>1199806.51</v>
      </c>
      <c r="D538" s="75">
        <f>+'ENERO 26'!D538+'FEBRERO 26'!D538+'MARZO 26'!D538</f>
        <v>430032.98</v>
      </c>
      <c r="E538" s="75">
        <f>+'ENERO 26'!E538+'FEBRERO 26'!E538+'MARZO 26'!E538</f>
        <v>13594</v>
      </c>
      <c r="F538" s="75">
        <f>+'ENERO 26'!F538+'FEBRERO 26'!F538+'MARZO 26'!F538</f>
        <v>63677.25</v>
      </c>
      <c r="G538" s="75">
        <f>+'ENERO 26'!G538+'FEBRERO 26'!G538+'MARZO 26'!G538</f>
        <v>27456.97</v>
      </c>
      <c r="H538" s="75">
        <f>+'ENERO 26'!H538+'FEBRERO 26'!H538+'MARZO 26'!H538</f>
        <v>8571.82</v>
      </c>
      <c r="I538" s="75">
        <f>+'ENERO 26'!I538+'FEBRERO 26'!I538+'MARZO 26'!I538</f>
        <v>25050.690000000002</v>
      </c>
      <c r="J538" s="75">
        <f>+'ENERO 26'!J538+'FEBRERO 26'!J538+'MARZO 26'!J538</f>
        <v>2329.11</v>
      </c>
      <c r="K538" s="75">
        <f>+'ENERO 26'!K538+'FEBRERO 26'!K538+'MARZO 26'!K538</f>
        <v>1954.3200000000002</v>
      </c>
      <c r="L538" s="75">
        <f>+'ENERO 26'!L538+'FEBRERO 26'!L538+'MARZO 26'!L538</f>
        <v>62672</v>
      </c>
      <c r="M538" s="75">
        <f>+'ENERO 26'!M538</f>
        <v>2322.5300000000002</v>
      </c>
      <c r="N538" s="75">
        <f>+'ENERO 26'!N538+'FEBRERO 26'!M538+'MARZO 26'!M538</f>
        <v>0</v>
      </c>
      <c r="O538" s="76">
        <f t="shared" si="8"/>
        <v>1837468.1800000002</v>
      </c>
    </row>
    <row r="539" spans="1:15" ht="15.6" x14ac:dyDescent="0.3">
      <c r="A539" s="38" t="s">
        <v>1076</v>
      </c>
      <c r="B539" s="69" t="s">
        <v>1077</v>
      </c>
      <c r="C539" s="75">
        <f>+'ENERO 26'!C539+'FEBRERO 26'!C539+'MARZO 26'!C539</f>
        <v>761947.72</v>
      </c>
      <c r="D539" s="75">
        <f>+'ENERO 26'!D539+'FEBRERO 26'!D539+'MARZO 26'!D539</f>
        <v>146210.1</v>
      </c>
      <c r="E539" s="75">
        <f>+'ENERO 26'!E539+'FEBRERO 26'!E539+'MARZO 26'!E539</f>
        <v>9231.0999999999985</v>
      </c>
      <c r="F539" s="75">
        <f>+'ENERO 26'!F539+'FEBRERO 26'!F539+'MARZO 26'!F539</f>
        <v>41724.42</v>
      </c>
      <c r="G539" s="75">
        <f>+'ENERO 26'!G539+'FEBRERO 26'!G539+'MARZO 26'!G539</f>
        <v>17783.18</v>
      </c>
      <c r="H539" s="75">
        <f>+'ENERO 26'!H539+'FEBRERO 26'!H539+'MARZO 26'!H539</f>
        <v>5469.8600000000006</v>
      </c>
      <c r="I539" s="75">
        <f>+'ENERO 26'!I539+'FEBRERO 26'!I539+'MARZO 26'!I539</f>
        <v>16278.369999999999</v>
      </c>
      <c r="J539" s="75">
        <f>+'ENERO 26'!J539+'FEBRERO 26'!J539+'MARZO 26'!J539</f>
        <v>1473.27</v>
      </c>
      <c r="K539" s="75">
        <f>+'ENERO 26'!K539+'FEBRERO 26'!K539+'MARZO 26'!K539</f>
        <v>1238.83</v>
      </c>
      <c r="L539" s="75">
        <f>+'ENERO 26'!L539+'FEBRERO 26'!L539+'MARZO 26'!L539</f>
        <v>31763</v>
      </c>
      <c r="M539" s="75">
        <f>+'ENERO 26'!M539</f>
        <v>2050</v>
      </c>
      <c r="N539" s="75">
        <f>+'ENERO 26'!N539+'FEBRERO 26'!M539+'MARZO 26'!M539</f>
        <v>0</v>
      </c>
      <c r="O539" s="76">
        <f t="shared" si="8"/>
        <v>1035169.85</v>
      </c>
    </row>
    <row r="540" spans="1:15" ht="15.6" x14ac:dyDescent="0.3">
      <c r="A540" s="38" t="s">
        <v>1078</v>
      </c>
      <c r="B540" s="69" t="s">
        <v>1079</v>
      </c>
      <c r="C540" s="75">
        <f>+'ENERO 26'!C540+'FEBRERO 26'!C540+'MARZO 26'!C540</f>
        <v>1007560.72</v>
      </c>
      <c r="D540" s="75">
        <f>+'ENERO 26'!D540+'FEBRERO 26'!D540+'MARZO 26'!D540</f>
        <v>337269.6</v>
      </c>
      <c r="E540" s="75">
        <f>+'ENERO 26'!E540+'FEBRERO 26'!E540+'MARZO 26'!E540</f>
        <v>12279.16</v>
      </c>
      <c r="F540" s="75">
        <f>+'ENERO 26'!F540+'FEBRERO 26'!F540+'MARZO 26'!F540</f>
        <v>54590.66</v>
      </c>
      <c r="G540" s="75">
        <f>+'ENERO 26'!G540+'FEBRERO 26'!G540+'MARZO 26'!G540</f>
        <v>28380.5</v>
      </c>
      <c r="H540" s="75">
        <f>+'ENERO 26'!H540+'FEBRERO 26'!H540+'MARZO 26'!H540</f>
        <v>7020.6200000000008</v>
      </c>
      <c r="I540" s="75">
        <f>+'ENERO 26'!I540+'FEBRERO 26'!I540+'MARZO 26'!I540</f>
        <v>22724.43</v>
      </c>
      <c r="J540" s="75">
        <f>+'ENERO 26'!J540+'FEBRERO 26'!J540+'MARZO 26'!J540</f>
        <v>2084.2799999999997</v>
      </c>
      <c r="K540" s="75">
        <f>+'ENERO 26'!K540+'FEBRERO 26'!K540+'MARZO 26'!K540</f>
        <v>1521.33</v>
      </c>
      <c r="L540" s="75">
        <f>+'ENERO 26'!L540+'FEBRERO 26'!L540+'MARZO 26'!L540</f>
        <v>0</v>
      </c>
      <c r="M540" s="75">
        <f>+'ENERO 26'!M540</f>
        <v>2352.2600000000002</v>
      </c>
      <c r="N540" s="75">
        <f>+'ENERO 26'!N540+'FEBRERO 26'!M540+'MARZO 26'!M540</f>
        <v>0</v>
      </c>
      <c r="O540" s="76">
        <f t="shared" si="8"/>
        <v>1475783.5599999998</v>
      </c>
    </row>
    <row r="541" spans="1:15" ht="15.6" x14ac:dyDescent="0.3">
      <c r="A541" s="38" t="s">
        <v>1080</v>
      </c>
      <c r="B541" s="69" t="s">
        <v>1081</v>
      </c>
      <c r="C541" s="75">
        <f>+'ENERO 26'!C541+'FEBRERO 26'!C541+'MARZO 26'!C541</f>
        <v>877951.3</v>
      </c>
      <c r="D541" s="75">
        <f>+'ENERO 26'!D541+'FEBRERO 26'!D541+'MARZO 26'!D541</f>
        <v>358208.43</v>
      </c>
      <c r="E541" s="75">
        <f>+'ENERO 26'!E541+'FEBRERO 26'!E541+'MARZO 26'!E541</f>
        <v>10427.26</v>
      </c>
      <c r="F541" s="75">
        <f>+'ENERO 26'!F541+'FEBRERO 26'!F541+'MARZO 26'!F541</f>
        <v>47462.61</v>
      </c>
      <c r="G541" s="75">
        <f>+'ENERO 26'!G541+'FEBRERO 26'!G541+'MARZO 26'!G541</f>
        <v>18695.550000000003</v>
      </c>
      <c r="H541" s="75">
        <f>+'ENERO 26'!H541+'FEBRERO 26'!H541+'MARZO 26'!H541</f>
        <v>6228.52</v>
      </c>
      <c r="I541" s="75">
        <f>+'ENERO 26'!I541+'FEBRERO 26'!I541+'MARZO 26'!I541</f>
        <v>17640.419999999998</v>
      </c>
      <c r="J541" s="75">
        <f>+'ENERO 26'!J541+'FEBRERO 26'!J541+'MARZO 26'!J541</f>
        <v>1679.91</v>
      </c>
      <c r="K541" s="75">
        <f>+'ENERO 26'!K541+'FEBRERO 26'!K541+'MARZO 26'!K541</f>
        <v>1394.3200000000002</v>
      </c>
      <c r="L541" s="75">
        <f>+'ENERO 26'!L541+'FEBRERO 26'!L541+'MARZO 26'!L541</f>
        <v>30801</v>
      </c>
      <c r="M541" s="75">
        <f>+'ENERO 26'!M541</f>
        <v>2073.6999999999998</v>
      </c>
      <c r="N541" s="75">
        <f>+'ENERO 26'!N541+'FEBRERO 26'!M541+'MARZO 26'!M541</f>
        <v>0</v>
      </c>
      <c r="O541" s="76">
        <f t="shared" si="8"/>
        <v>1372563.02</v>
      </c>
    </row>
    <row r="542" spans="1:15" ht="15.6" x14ac:dyDescent="0.3">
      <c r="A542" s="38" t="s">
        <v>1082</v>
      </c>
      <c r="B542" s="69" t="s">
        <v>1083</v>
      </c>
      <c r="C542" s="75">
        <f>+'ENERO 26'!C542+'FEBRERO 26'!C542+'MARZO 26'!C542</f>
        <v>956350.48</v>
      </c>
      <c r="D542" s="75">
        <f>+'ENERO 26'!D542+'FEBRERO 26'!D542+'MARZO 26'!D542</f>
        <v>214359.77999999997</v>
      </c>
      <c r="E542" s="75">
        <f>+'ENERO 26'!E542+'FEBRERO 26'!E542+'MARZO 26'!E542</f>
        <v>11431.6</v>
      </c>
      <c r="F542" s="75">
        <f>+'ENERO 26'!F542+'FEBRERO 26'!F542+'MARZO 26'!F542</f>
        <v>50535.9</v>
      </c>
      <c r="G542" s="75">
        <f>+'ENERO 26'!G542+'FEBRERO 26'!G542+'MARZO 26'!G542</f>
        <v>24729.35</v>
      </c>
      <c r="H542" s="75">
        <f>+'ENERO 26'!H542+'FEBRERO 26'!H542+'MARZO 26'!H542</f>
        <v>6410.6100000000006</v>
      </c>
      <c r="I542" s="75">
        <f>+'ENERO 26'!I542+'FEBRERO 26'!I542+'MARZO 26'!I542</f>
        <v>19629.71</v>
      </c>
      <c r="J542" s="75">
        <f>+'ENERO 26'!J542+'FEBRERO 26'!J542+'MARZO 26'!J542</f>
        <v>2105.88</v>
      </c>
      <c r="K542" s="75">
        <f>+'ENERO 26'!K542+'FEBRERO 26'!K542+'MARZO 26'!K542</f>
        <v>1314.29</v>
      </c>
      <c r="L542" s="75">
        <f>+'ENERO 26'!L542+'FEBRERO 26'!L542+'MARZO 26'!L542</f>
        <v>820</v>
      </c>
      <c r="M542" s="75">
        <f>+'ENERO 26'!M542</f>
        <v>2237.09</v>
      </c>
      <c r="N542" s="75">
        <f>+'ENERO 26'!N542+'FEBRERO 26'!M542+'MARZO 26'!M542</f>
        <v>0</v>
      </c>
      <c r="O542" s="76">
        <f t="shared" si="8"/>
        <v>1289924.6900000002</v>
      </c>
    </row>
    <row r="543" spans="1:15" ht="15.6" x14ac:dyDescent="0.3">
      <c r="A543" s="38" t="s">
        <v>1084</v>
      </c>
      <c r="B543" s="69" t="s">
        <v>1085</v>
      </c>
      <c r="C543" s="75">
        <f>+'ENERO 26'!C543+'FEBRERO 26'!C543+'MARZO 26'!C543</f>
        <v>1101786.57</v>
      </c>
      <c r="D543" s="75">
        <f>+'ENERO 26'!D543+'FEBRERO 26'!D543+'MARZO 26'!D543</f>
        <v>165726.59999999998</v>
      </c>
      <c r="E543" s="75">
        <f>+'ENERO 26'!E543+'FEBRERO 26'!E543+'MARZO 26'!E543</f>
        <v>12731.71</v>
      </c>
      <c r="F543" s="75">
        <f>+'ENERO 26'!F543+'FEBRERO 26'!F543+'MARZO 26'!F543</f>
        <v>59003.87</v>
      </c>
      <c r="G543" s="75">
        <f>+'ENERO 26'!G543+'FEBRERO 26'!G543+'MARZO 26'!G543</f>
        <v>22394.429999999997</v>
      </c>
      <c r="H543" s="75">
        <f>+'ENERO 26'!H543+'FEBRERO 26'!H543+'MARZO 26'!H543</f>
        <v>7815.51</v>
      </c>
      <c r="I543" s="75">
        <f>+'ENERO 26'!I543+'FEBRERO 26'!I543+'MARZO 26'!I543</f>
        <v>21601.980000000003</v>
      </c>
      <c r="J543" s="75">
        <f>+'ENERO 26'!J543+'FEBRERO 26'!J543+'MARZO 26'!J543</f>
        <v>1952.6999999999998</v>
      </c>
      <c r="K543" s="75">
        <f>+'ENERO 26'!K543+'FEBRERO 26'!K543+'MARZO 26'!K543</f>
        <v>1762.56</v>
      </c>
      <c r="L543" s="75">
        <f>+'ENERO 26'!L543+'FEBRERO 26'!L543+'MARZO 26'!L543</f>
        <v>28421</v>
      </c>
      <c r="M543" s="75">
        <f>+'ENERO 26'!M543</f>
        <v>2177.84</v>
      </c>
      <c r="N543" s="75">
        <f>+'ENERO 26'!N543+'FEBRERO 26'!M543+'MARZO 26'!M543</f>
        <v>0</v>
      </c>
      <c r="O543" s="76">
        <f t="shared" si="8"/>
        <v>1425374.77</v>
      </c>
    </row>
    <row r="544" spans="1:15" ht="15.6" x14ac:dyDescent="0.3">
      <c r="A544" s="38" t="s">
        <v>1086</v>
      </c>
      <c r="B544" s="69" t="s">
        <v>1087</v>
      </c>
      <c r="C544" s="75">
        <f>+'ENERO 26'!C544+'FEBRERO 26'!C544+'MARZO 26'!C544</f>
        <v>314467.36</v>
      </c>
      <c r="D544" s="75">
        <f>+'ENERO 26'!D544+'FEBRERO 26'!D544+'MARZO 26'!D544</f>
        <v>130245.75</v>
      </c>
      <c r="E544" s="75">
        <f>+'ENERO 26'!E544+'FEBRERO 26'!E544+'MARZO 26'!E544</f>
        <v>4674.32</v>
      </c>
      <c r="F544" s="75">
        <f>+'ENERO 26'!F544+'FEBRERO 26'!F544+'MARZO 26'!F544</f>
        <v>17724.11</v>
      </c>
      <c r="G544" s="75">
        <f>+'ENERO 26'!G544+'FEBRERO 26'!G544+'MARZO 26'!G544</f>
        <v>3053.54</v>
      </c>
      <c r="H544" s="75">
        <f>+'ENERO 26'!H544+'FEBRERO 26'!H544+'MARZO 26'!H544</f>
        <v>1958.15</v>
      </c>
      <c r="I544" s="75">
        <f>+'ENERO 26'!I544+'FEBRERO 26'!I544+'MARZO 26'!I544</f>
        <v>3493.9900000000002</v>
      </c>
      <c r="J544" s="75">
        <f>+'ENERO 26'!J544+'FEBRERO 26'!J544+'MARZO 26'!J544</f>
        <v>1009.71</v>
      </c>
      <c r="K544" s="75">
        <f>+'ENERO 26'!K544+'FEBRERO 26'!K544+'MARZO 26'!K544</f>
        <v>321.26</v>
      </c>
      <c r="L544" s="75">
        <f>+'ENERO 26'!L544+'FEBRERO 26'!L544+'MARZO 26'!L544</f>
        <v>2312</v>
      </c>
      <c r="M544" s="75">
        <f>+'ENERO 26'!M544</f>
        <v>1600.35</v>
      </c>
      <c r="N544" s="75">
        <f>+'ENERO 26'!N544+'FEBRERO 26'!M544+'MARZO 26'!M544</f>
        <v>0</v>
      </c>
      <c r="O544" s="76">
        <f t="shared" si="8"/>
        <v>480860.54</v>
      </c>
    </row>
    <row r="545" spans="1:15" ht="15.6" x14ac:dyDescent="0.3">
      <c r="A545" s="38" t="s">
        <v>1088</v>
      </c>
      <c r="B545" s="69" t="s">
        <v>1089</v>
      </c>
      <c r="C545" s="75">
        <f>+'ENERO 26'!C545+'FEBRERO 26'!C545+'MARZO 26'!C545</f>
        <v>2004658.15</v>
      </c>
      <c r="D545" s="75">
        <f>+'ENERO 26'!D545+'FEBRERO 26'!D545+'MARZO 26'!D545</f>
        <v>775883.37</v>
      </c>
      <c r="E545" s="75">
        <f>+'ENERO 26'!E545+'FEBRERO 26'!E545+'MARZO 26'!E545</f>
        <v>24034.720000000001</v>
      </c>
      <c r="F545" s="75">
        <f>+'ENERO 26'!F545+'FEBRERO 26'!F545+'MARZO 26'!F545</f>
        <v>105837.35999999999</v>
      </c>
      <c r="G545" s="75">
        <f>+'ENERO 26'!G545+'FEBRERO 26'!G545+'MARZO 26'!G545</f>
        <v>46235.63</v>
      </c>
      <c r="H545" s="75">
        <f>+'ENERO 26'!H545+'FEBRERO 26'!H545+'MARZO 26'!H545</f>
        <v>13337.05</v>
      </c>
      <c r="I545" s="75">
        <f>+'ENERO 26'!I545+'FEBRERO 26'!I545+'MARZO 26'!I545</f>
        <v>38720.94</v>
      </c>
      <c r="J545" s="75">
        <f>+'ENERO 26'!J545+'FEBRERO 26'!J545+'MARZO 26'!J545</f>
        <v>4365.75</v>
      </c>
      <c r="K545" s="75">
        <f>+'ENERO 26'!K545+'FEBRERO 26'!K545+'MARZO 26'!K545</f>
        <v>2700.4300000000003</v>
      </c>
      <c r="L545" s="75">
        <f>+'ENERO 26'!L545+'FEBRERO 26'!L545+'MARZO 26'!L545</f>
        <v>14155</v>
      </c>
      <c r="M545" s="75">
        <f>+'ENERO 26'!M545</f>
        <v>2901.9</v>
      </c>
      <c r="N545" s="75">
        <f>+'ENERO 26'!N545+'FEBRERO 26'!M545+'MARZO 26'!M545</f>
        <v>0</v>
      </c>
      <c r="O545" s="76">
        <f t="shared" si="8"/>
        <v>3032830.3</v>
      </c>
    </row>
    <row r="546" spans="1:15" ht="15.6" x14ac:dyDescent="0.3">
      <c r="A546" s="38" t="s">
        <v>1090</v>
      </c>
      <c r="B546" s="69" t="s">
        <v>1091</v>
      </c>
      <c r="C546" s="75">
        <f>+'ENERO 26'!C546+'FEBRERO 26'!C546+'MARZO 26'!C546</f>
        <v>363651.49</v>
      </c>
      <c r="D546" s="75">
        <f>+'ENERO 26'!D546+'FEBRERO 26'!D546+'MARZO 26'!D546</f>
        <v>198203.95</v>
      </c>
      <c r="E546" s="75">
        <f>+'ENERO 26'!E546+'FEBRERO 26'!E546+'MARZO 26'!E546</f>
        <v>5469.24</v>
      </c>
      <c r="F546" s="75">
        <f>+'ENERO 26'!F546+'FEBRERO 26'!F546+'MARZO 26'!F546</f>
        <v>20305.830000000002</v>
      </c>
      <c r="G546" s="75">
        <f>+'ENERO 26'!G546+'FEBRERO 26'!G546+'MARZO 26'!G546</f>
        <v>4885.0400000000009</v>
      </c>
      <c r="H546" s="75">
        <f>+'ENERO 26'!H546+'FEBRERO 26'!H546+'MARZO 26'!H546</f>
        <v>2133.5500000000002</v>
      </c>
      <c r="I546" s="75">
        <f>+'ENERO 26'!I546+'FEBRERO 26'!I546+'MARZO 26'!I546</f>
        <v>4213.43</v>
      </c>
      <c r="J546" s="75">
        <f>+'ENERO 26'!J546+'FEBRERO 26'!J546+'MARZO 26'!J546</f>
        <v>1128.1500000000001</v>
      </c>
      <c r="K546" s="75">
        <f>+'ENERO 26'!K546+'FEBRERO 26'!K546+'MARZO 26'!K546</f>
        <v>302.35000000000002</v>
      </c>
      <c r="L546" s="75">
        <f>+'ENERO 26'!L546+'FEBRERO 26'!L546+'MARZO 26'!L546</f>
        <v>7651</v>
      </c>
      <c r="M546" s="75">
        <f>+'ENERO 26'!M546</f>
        <v>1655.23</v>
      </c>
      <c r="N546" s="75">
        <f>+'ENERO 26'!N546+'FEBRERO 26'!M546+'MARZO 26'!M546</f>
        <v>0</v>
      </c>
      <c r="O546" s="76">
        <f t="shared" si="8"/>
        <v>609599.26</v>
      </c>
    </row>
    <row r="547" spans="1:15" ht="15.6" x14ac:dyDescent="0.3">
      <c r="A547" s="38" t="s">
        <v>1092</v>
      </c>
      <c r="B547" s="69" t="s">
        <v>1093</v>
      </c>
      <c r="C547" s="75">
        <f>+'ENERO 26'!C547+'FEBRERO 26'!C547+'MARZO 26'!C547</f>
        <v>1334889.3</v>
      </c>
      <c r="D547" s="75">
        <f>+'ENERO 26'!D547+'FEBRERO 26'!D547+'MARZO 26'!D547</f>
        <v>466397.70999999996</v>
      </c>
      <c r="E547" s="75">
        <f>+'ENERO 26'!E547+'FEBRERO 26'!E547+'MARZO 26'!E547</f>
        <v>14326.74</v>
      </c>
      <c r="F547" s="75">
        <f>+'ENERO 26'!F547+'FEBRERO 26'!F547+'MARZO 26'!F547</f>
        <v>71872.179999999993</v>
      </c>
      <c r="G547" s="75">
        <f>+'ENERO 26'!G547+'FEBRERO 26'!G547+'MARZO 26'!G547</f>
        <v>43099.17</v>
      </c>
      <c r="H547" s="75">
        <f>+'ENERO 26'!H547+'FEBRERO 26'!H547+'MARZO 26'!H547</f>
        <v>10236.06</v>
      </c>
      <c r="I547" s="75">
        <f>+'ENERO 26'!I547+'FEBRERO 26'!I547+'MARZO 26'!I547</f>
        <v>36789.33</v>
      </c>
      <c r="J547" s="75">
        <f>+'ENERO 26'!J547+'FEBRERO 26'!J547+'MARZO 26'!J547</f>
        <v>1905.75</v>
      </c>
      <c r="K547" s="75">
        <f>+'ENERO 26'!K547+'FEBRERO 26'!K547+'MARZO 26'!K547</f>
        <v>2579.23</v>
      </c>
      <c r="L547" s="75">
        <f>+'ENERO 26'!L547+'FEBRERO 26'!L547+'MARZO 26'!L547</f>
        <v>55808</v>
      </c>
      <c r="M547" s="75">
        <f>+'ENERO 26'!M547</f>
        <v>2826.64</v>
      </c>
      <c r="N547" s="75">
        <f>+'ENERO 26'!N547+'FEBRERO 26'!M547+'MARZO 26'!M547</f>
        <v>0</v>
      </c>
      <c r="O547" s="76">
        <f t="shared" si="8"/>
        <v>2040730.1099999999</v>
      </c>
    </row>
    <row r="548" spans="1:15" ht="30" x14ac:dyDescent="0.3">
      <c r="A548" s="38" t="s">
        <v>1094</v>
      </c>
      <c r="B548" s="69" t="s">
        <v>1095</v>
      </c>
      <c r="C548" s="75">
        <f>+'ENERO 26'!C548+'FEBRERO 26'!C548+'MARZO 26'!C548</f>
        <v>1963964.7</v>
      </c>
      <c r="D548" s="75">
        <f>+'ENERO 26'!D548+'FEBRERO 26'!D548+'MARZO 26'!D548</f>
        <v>531665.85000000009</v>
      </c>
      <c r="E548" s="75">
        <f>+'ENERO 26'!E548+'FEBRERO 26'!E548+'MARZO 26'!E548</f>
        <v>21399.77</v>
      </c>
      <c r="F548" s="75">
        <f>+'ENERO 26'!F548+'FEBRERO 26'!F548+'MARZO 26'!F548</f>
        <v>101634.29000000001</v>
      </c>
      <c r="G548" s="75">
        <f>+'ENERO 26'!G548+'FEBRERO 26'!G548+'MARZO 26'!G548</f>
        <v>56100.25</v>
      </c>
      <c r="H548" s="75">
        <f>+'ENERO 26'!H548+'FEBRERO 26'!H548+'MARZO 26'!H548</f>
        <v>13801.09</v>
      </c>
      <c r="I548" s="75">
        <f>+'ENERO 26'!I548+'FEBRERO 26'!I548+'MARZO 26'!I548</f>
        <v>46407.81</v>
      </c>
      <c r="J548" s="75">
        <f>+'ENERO 26'!J548+'FEBRERO 26'!J548+'MARZO 26'!J548</f>
        <v>4058.91</v>
      </c>
      <c r="K548" s="75">
        <f>+'ENERO 26'!K548+'FEBRERO 26'!K548+'MARZO 26'!K548</f>
        <v>3095.76</v>
      </c>
      <c r="L548" s="75">
        <f>+'ENERO 26'!L548+'FEBRERO 26'!L548+'MARZO 26'!L548</f>
        <v>76306</v>
      </c>
      <c r="M548" s="75">
        <f>+'ENERO 26'!M548</f>
        <v>3237.83</v>
      </c>
      <c r="N548" s="75">
        <f>+'ENERO 26'!N548+'FEBRERO 26'!M548+'MARZO 26'!M548</f>
        <v>0</v>
      </c>
      <c r="O548" s="76">
        <f t="shared" si="8"/>
        <v>2821672.26</v>
      </c>
    </row>
    <row r="549" spans="1:15" ht="15.6" x14ac:dyDescent="0.3">
      <c r="A549" s="38" t="s">
        <v>1096</v>
      </c>
      <c r="B549" s="69" t="s">
        <v>1097</v>
      </c>
      <c r="C549" s="75">
        <f>+'ENERO 26'!C549+'FEBRERO 26'!C549+'MARZO 26'!C549</f>
        <v>514302.86</v>
      </c>
      <c r="D549" s="75">
        <f>+'ENERO 26'!D549+'FEBRERO 26'!D549+'MARZO 26'!D549</f>
        <v>176747.34</v>
      </c>
      <c r="E549" s="75">
        <f>+'ENERO 26'!E549+'FEBRERO 26'!E549+'MARZO 26'!E549</f>
        <v>6754.79</v>
      </c>
      <c r="F549" s="75">
        <f>+'ENERO 26'!F549+'FEBRERO 26'!F549+'MARZO 26'!F549</f>
        <v>27682.05</v>
      </c>
      <c r="G549" s="75">
        <f>+'ENERO 26'!G549+'FEBRERO 26'!G549+'MARZO 26'!G549</f>
        <v>10650.72</v>
      </c>
      <c r="H549" s="75">
        <f>+'ENERO 26'!H549+'FEBRERO 26'!H549+'MARZO 26'!H549</f>
        <v>3249.11</v>
      </c>
      <c r="I549" s="75">
        <f>+'ENERO 26'!I549+'FEBRERO 26'!I549+'MARZO 26'!I549</f>
        <v>8701.06</v>
      </c>
      <c r="J549" s="75">
        <f>+'ENERO 26'!J549+'FEBRERO 26'!J549+'MARZO 26'!J549</f>
        <v>1293.69</v>
      </c>
      <c r="K549" s="75">
        <f>+'ENERO 26'!K549+'FEBRERO 26'!K549+'MARZO 26'!K549</f>
        <v>581.94000000000005</v>
      </c>
      <c r="L549" s="75">
        <f>+'ENERO 26'!L549+'FEBRERO 26'!L549+'MARZO 26'!L549</f>
        <v>0</v>
      </c>
      <c r="M549" s="75">
        <f>+'ENERO 26'!M549</f>
        <v>1830.89</v>
      </c>
      <c r="N549" s="75">
        <f>+'ENERO 26'!N549+'FEBRERO 26'!M549+'MARZO 26'!M549</f>
        <v>0</v>
      </c>
      <c r="O549" s="76">
        <f t="shared" si="8"/>
        <v>751794.45</v>
      </c>
    </row>
    <row r="550" spans="1:15" ht="15.6" x14ac:dyDescent="0.3">
      <c r="A550" s="38" t="s">
        <v>1098</v>
      </c>
      <c r="B550" s="69" t="s">
        <v>1099</v>
      </c>
      <c r="C550" s="75">
        <f>+'ENERO 26'!C550+'FEBRERO 26'!C550+'MARZO 26'!C550</f>
        <v>412413.32999999996</v>
      </c>
      <c r="D550" s="75">
        <f>+'ENERO 26'!D550+'FEBRERO 26'!D550+'MARZO 26'!D550</f>
        <v>209408.31999999998</v>
      </c>
      <c r="E550" s="75">
        <f>+'ENERO 26'!E550+'FEBRERO 26'!E550+'MARZO 26'!E550</f>
        <v>5903.43</v>
      </c>
      <c r="F550" s="75">
        <f>+'ENERO 26'!F550+'FEBRERO 26'!F550+'MARZO 26'!F550</f>
        <v>22886.29</v>
      </c>
      <c r="G550" s="75">
        <f>+'ENERO 26'!G550+'FEBRERO 26'!G550+'MARZO 26'!G550</f>
        <v>6090.0700000000006</v>
      </c>
      <c r="H550" s="75">
        <f>+'ENERO 26'!H550+'FEBRERO 26'!H550+'MARZO 26'!H550</f>
        <v>2542.3900000000003</v>
      </c>
      <c r="I550" s="75">
        <f>+'ENERO 26'!I550+'FEBRERO 26'!I550+'MARZO 26'!I550</f>
        <v>5508.6900000000005</v>
      </c>
      <c r="J550" s="75">
        <f>+'ENERO 26'!J550+'FEBRERO 26'!J550+'MARZO 26'!J550</f>
        <v>1155.9000000000001</v>
      </c>
      <c r="K550" s="75">
        <f>+'ENERO 26'!K550+'FEBRERO 26'!K550+'MARZO 26'!K550</f>
        <v>417.7</v>
      </c>
      <c r="L550" s="75">
        <f>+'ENERO 26'!L550+'FEBRERO 26'!L550+'MARZO 26'!L550</f>
        <v>0</v>
      </c>
      <c r="M550" s="75">
        <f>+'ENERO 26'!M550</f>
        <v>1691.4</v>
      </c>
      <c r="N550" s="75">
        <f>+'ENERO 26'!N550+'FEBRERO 26'!M550+'MARZO 26'!M550</f>
        <v>0</v>
      </c>
      <c r="O550" s="76">
        <f t="shared" si="8"/>
        <v>668017.5199999999</v>
      </c>
    </row>
    <row r="551" spans="1:15" ht="15.6" x14ac:dyDescent="0.3">
      <c r="A551" s="38" t="s">
        <v>1100</v>
      </c>
      <c r="B551" s="69" t="s">
        <v>1101</v>
      </c>
      <c r="C551" s="75">
        <f>+'ENERO 26'!C551+'FEBRERO 26'!C551+'MARZO 26'!C551</f>
        <v>1625400.4700000002</v>
      </c>
      <c r="D551" s="75">
        <f>+'ENERO 26'!D551+'FEBRERO 26'!D551+'MARZO 26'!D551</f>
        <v>334949.42</v>
      </c>
      <c r="E551" s="75">
        <f>+'ENERO 26'!E551+'FEBRERO 26'!E551+'MARZO 26'!E551</f>
        <v>18369.259999999998</v>
      </c>
      <c r="F551" s="75">
        <f>+'ENERO 26'!F551+'FEBRERO 26'!F551+'MARZO 26'!F551</f>
        <v>88900.46</v>
      </c>
      <c r="G551" s="75">
        <f>+'ENERO 26'!G551+'FEBRERO 26'!G551+'MARZO 26'!G551</f>
        <v>44811.73</v>
      </c>
      <c r="H551" s="75">
        <f>+'ENERO 26'!H551+'FEBRERO 26'!H551+'MARZO 26'!H551</f>
        <v>12429.04</v>
      </c>
      <c r="I551" s="75">
        <f>+'ENERO 26'!I551+'FEBRERO 26'!I551+'MARZO 26'!I551</f>
        <v>40184.949999999997</v>
      </c>
      <c r="J551" s="75">
        <f>+'ENERO 26'!J551+'FEBRERO 26'!J551+'MARZO 26'!J551</f>
        <v>2702.9700000000003</v>
      </c>
      <c r="K551" s="75">
        <f>+'ENERO 26'!K551+'FEBRERO 26'!K551+'MARZO 26'!K551</f>
        <v>3088.93</v>
      </c>
      <c r="L551" s="75">
        <f>+'ENERO 26'!L551+'FEBRERO 26'!L551+'MARZO 26'!L551</f>
        <v>30443</v>
      </c>
      <c r="M551" s="75">
        <f>+'ENERO 26'!M551</f>
        <v>2834.54</v>
      </c>
      <c r="N551" s="75">
        <f>+'ENERO 26'!N551+'FEBRERO 26'!M551+'MARZO 26'!M551</f>
        <v>0</v>
      </c>
      <c r="O551" s="76">
        <f t="shared" si="8"/>
        <v>2204114.7700000009</v>
      </c>
    </row>
    <row r="552" spans="1:15" ht="15.6" x14ac:dyDescent="0.3">
      <c r="A552" s="38" t="s">
        <v>1102</v>
      </c>
      <c r="B552" s="69" t="s">
        <v>1103</v>
      </c>
      <c r="C552" s="75">
        <f>+'ENERO 26'!C552+'FEBRERO 26'!C552+'MARZO 26'!C552</f>
        <v>1512450.6600000001</v>
      </c>
      <c r="D552" s="75">
        <f>+'ENERO 26'!D552+'FEBRERO 26'!D552+'MARZO 26'!D552</f>
        <v>209086.13</v>
      </c>
      <c r="E552" s="75">
        <f>+'ENERO 26'!E552+'FEBRERO 26'!E552+'MARZO 26'!E552</f>
        <v>15085.47</v>
      </c>
      <c r="F552" s="75">
        <f>+'ENERO 26'!F552+'FEBRERO 26'!F552+'MARZO 26'!F552</f>
        <v>84642.950000000012</v>
      </c>
      <c r="G552" s="75">
        <f>+'ENERO 26'!G552+'FEBRERO 26'!G552+'MARZO 26'!G552</f>
        <v>7101.5599999999995</v>
      </c>
      <c r="H552" s="75">
        <f>+'ENERO 26'!H552+'FEBRERO 26'!H552+'MARZO 26'!H552</f>
        <v>13212.609999999999</v>
      </c>
      <c r="I552" s="75">
        <f>+'ENERO 26'!I552+'FEBRERO 26'!I552+'MARZO 26'!I552</f>
        <v>27865.17</v>
      </c>
      <c r="J552" s="75">
        <f>+'ENERO 26'!J552+'FEBRERO 26'!J552+'MARZO 26'!J552</f>
        <v>1135.5</v>
      </c>
      <c r="K552" s="75">
        <f>+'ENERO 26'!K552+'FEBRERO 26'!K552+'MARZO 26'!K552</f>
        <v>3825.62</v>
      </c>
      <c r="L552" s="75">
        <f>+'ENERO 26'!L552+'FEBRERO 26'!L552+'MARZO 26'!L552</f>
        <v>6639</v>
      </c>
      <c r="M552" s="75">
        <f>+'ENERO 26'!M552</f>
        <v>1721.55</v>
      </c>
      <c r="N552" s="75">
        <f>+'ENERO 26'!N552+'FEBRERO 26'!M552+'MARZO 26'!M552</f>
        <v>0</v>
      </c>
      <c r="O552" s="76">
        <f t="shared" si="8"/>
        <v>1882766.2200000002</v>
      </c>
    </row>
    <row r="553" spans="1:15" ht="15.6" x14ac:dyDescent="0.3">
      <c r="A553" s="38" t="s">
        <v>1104</v>
      </c>
      <c r="B553" s="69" t="s">
        <v>1105</v>
      </c>
      <c r="C553" s="75">
        <f>+'ENERO 26'!C553+'FEBRERO 26'!C553+'MARZO 26'!C553</f>
        <v>3696806.42</v>
      </c>
      <c r="D553" s="75">
        <f>+'ENERO 26'!D553+'FEBRERO 26'!D553+'MARZO 26'!D553</f>
        <v>1502715.9</v>
      </c>
      <c r="E553" s="75">
        <f>+'ENERO 26'!E553+'FEBRERO 26'!E553+'MARZO 26'!E553</f>
        <v>45611.549999999996</v>
      </c>
      <c r="F553" s="75">
        <f>+'ENERO 26'!F553+'FEBRERO 26'!F553+'MARZO 26'!F553</f>
        <v>201942.75</v>
      </c>
      <c r="G553" s="75">
        <f>+'ENERO 26'!G553+'FEBRERO 26'!G553+'MARZO 26'!G553</f>
        <v>68342.22</v>
      </c>
      <c r="H553" s="75">
        <f>+'ENERO 26'!H553+'FEBRERO 26'!H553+'MARZO 26'!H553</f>
        <v>25868.52</v>
      </c>
      <c r="I553" s="75">
        <f>+'ENERO 26'!I553+'FEBRERO 26'!I553+'MARZO 26'!I553</f>
        <v>68333.81</v>
      </c>
      <c r="J553" s="75">
        <f>+'ENERO 26'!J553+'FEBRERO 26'!J553+'MARZO 26'!J553</f>
        <v>7431.5999999999995</v>
      </c>
      <c r="K553" s="75">
        <f>+'ENERO 26'!K553+'FEBRERO 26'!K553+'MARZO 26'!K553</f>
        <v>5629.58</v>
      </c>
      <c r="L553" s="75">
        <f>+'ENERO 26'!L553+'FEBRERO 26'!L553+'MARZO 26'!L553</f>
        <v>0</v>
      </c>
      <c r="M553" s="75">
        <f>+'ENERO 26'!M553</f>
        <v>3606.41</v>
      </c>
      <c r="N553" s="75">
        <f>+'ENERO 26'!N553+'FEBRERO 26'!M553+'MARZO 26'!M553</f>
        <v>0</v>
      </c>
      <c r="O553" s="76">
        <f t="shared" si="8"/>
        <v>5626288.7599999988</v>
      </c>
    </row>
    <row r="554" spans="1:15" ht="15.6" x14ac:dyDescent="0.3">
      <c r="A554" s="38" t="s">
        <v>1106</v>
      </c>
      <c r="B554" s="69" t="s">
        <v>1107</v>
      </c>
      <c r="C554" s="75">
        <f>+'ENERO 26'!C554+'FEBRERO 26'!C554+'MARZO 26'!C554</f>
        <v>1718730.1800000002</v>
      </c>
      <c r="D554" s="75">
        <f>+'ENERO 26'!D554+'FEBRERO 26'!D554+'MARZO 26'!D554</f>
        <v>417196.12</v>
      </c>
      <c r="E554" s="75">
        <f>+'ENERO 26'!E554+'FEBRERO 26'!E554+'MARZO 26'!E554</f>
        <v>19355.53</v>
      </c>
      <c r="F554" s="75">
        <f>+'ENERO 26'!F554+'FEBRERO 26'!F554+'MARZO 26'!F554</f>
        <v>93469.790000000008</v>
      </c>
      <c r="G554" s="75">
        <f>+'ENERO 26'!G554+'FEBRERO 26'!G554+'MARZO 26'!G554</f>
        <v>44126.149999999994</v>
      </c>
      <c r="H554" s="75">
        <f>+'ENERO 26'!H554+'FEBRERO 26'!H554+'MARZO 26'!H554</f>
        <v>13124.06</v>
      </c>
      <c r="I554" s="75">
        <f>+'ENERO 26'!I554+'FEBRERO 26'!I554+'MARZO 26'!I554</f>
        <v>41243.64</v>
      </c>
      <c r="J554" s="75">
        <f>+'ENERO 26'!J554+'FEBRERO 26'!J554+'MARZO 26'!J554</f>
        <v>3206.04</v>
      </c>
      <c r="K554" s="75">
        <f>+'ENERO 26'!K554+'FEBRERO 26'!K554+'MARZO 26'!K554</f>
        <v>3250.73</v>
      </c>
      <c r="L554" s="75">
        <f>+'ENERO 26'!L554+'FEBRERO 26'!L554+'MARZO 26'!L554</f>
        <v>0</v>
      </c>
      <c r="M554" s="75">
        <f>+'ENERO 26'!M554</f>
        <v>2835.79</v>
      </c>
      <c r="N554" s="75">
        <f>+'ENERO 26'!N554+'FEBRERO 26'!M554+'MARZO 26'!M554</f>
        <v>0</v>
      </c>
      <c r="O554" s="76">
        <f t="shared" si="8"/>
        <v>2356538.0300000003</v>
      </c>
    </row>
    <row r="555" spans="1:15" ht="15.6" x14ac:dyDescent="0.3">
      <c r="A555" s="38" t="s">
        <v>1108</v>
      </c>
      <c r="B555" s="69" t="s">
        <v>1109</v>
      </c>
      <c r="C555" s="75">
        <f>+'ENERO 26'!C555+'FEBRERO 26'!C555+'MARZO 26'!C555</f>
        <v>489235.88</v>
      </c>
      <c r="D555" s="75">
        <f>+'ENERO 26'!D555+'FEBRERO 26'!D555+'MARZO 26'!D555</f>
        <v>200079.62</v>
      </c>
      <c r="E555" s="75">
        <f>+'ENERO 26'!E555+'FEBRERO 26'!E555+'MARZO 26'!E555</f>
        <v>6356.56</v>
      </c>
      <c r="F555" s="75">
        <f>+'ENERO 26'!F555+'FEBRERO 26'!F555+'MARZO 26'!F555</f>
        <v>26412.440000000002</v>
      </c>
      <c r="G555" s="75">
        <f>+'ENERO 26'!G555+'FEBRERO 26'!G555+'MARZO 26'!G555</f>
        <v>6851.2800000000007</v>
      </c>
      <c r="H555" s="75">
        <f>+'ENERO 26'!H555+'FEBRERO 26'!H555+'MARZO 26'!H555</f>
        <v>3146.33</v>
      </c>
      <c r="I555" s="75">
        <f>+'ENERO 26'!I555+'FEBRERO 26'!I555+'MARZO 26'!I555</f>
        <v>6970.1100000000006</v>
      </c>
      <c r="J555" s="75">
        <f>+'ENERO 26'!J555+'FEBRERO 26'!J555+'MARZO 26'!J555</f>
        <v>1172.01</v>
      </c>
      <c r="K555" s="75">
        <f>+'ENERO 26'!K555+'FEBRERO 26'!K555+'MARZO 26'!K555</f>
        <v>586.67000000000007</v>
      </c>
      <c r="L555" s="75">
        <f>+'ENERO 26'!L555+'FEBRERO 26'!L555+'MARZO 26'!L555</f>
        <v>0</v>
      </c>
      <c r="M555" s="75">
        <f>+'ENERO 26'!M555</f>
        <v>1715.93</v>
      </c>
      <c r="N555" s="75">
        <f>+'ENERO 26'!N555+'FEBRERO 26'!M555+'MARZO 26'!M555</f>
        <v>0</v>
      </c>
      <c r="O555" s="76">
        <f t="shared" si="8"/>
        <v>742526.83000000007</v>
      </c>
    </row>
    <row r="556" spans="1:15" ht="15.6" x14ac:dyDescent="0.3">
      <c r="A556" s="38" t="s">
        <v>1110</v>
      </c>
      <c r="B556" s="69" t="s">
        <v>1111</v>
      </c>
      <c r="C556" s="75">
        <f>+'ENERO 26'!C556+'FEBRERO 26'!C556+'MARZO 26'!C556</f>
        <v>940354.5</v>
      </c>
      <c r="D556" s="75">
        <f>+'ENERO 26'!D556+'FEBRERO 26'!D556+'MARZO 26'!D556</f>
        <v>331193.64</v>
      </c>
      <c r="E556" s="75">
        <f>+'ENERO 26'!E556+'FEBRERO 26'!E556+'MARZO 26'!E556</f>
        <v>10869.039999999999</v>
      </c>
      <c r="F556" s="75">
        <f>+'ENERO 26'!F556+'FEBRERO 26'!F556+'MARZO 26'!F556</f>
        <v>49073.84</v>
      </c>
      <c r="G556" s="75">
        <f>+'ENERO 26'!G556+'FEBRERO 26'!G556+'MARZO 26'!G556</f>
        <v>13726.650000000001</v>
      </c>
      <c r="H556" s="75">
        <f>+'ENERO 26'!H556+'FEBRERO 26'!H556+'MARZO 26'!H556</f>
        <v>6451.78</v>
      </c>
      <c r="I556" s="75">
        <f>+'ENERO 26'!I556+'FEBRERO 26'!I556+'MARZO 26'!I556</f>
        <v>15069.95</v>
      </c>
      <c r="J556" s="75">
        <f>+'ENERO 26'!J556+'FEBRERO 26'!J556+'MARZO 26'!J556</f>
        <v>2352.2400000000002</v>
      </c>
      <c r="K556" s="75">
        <f>+'ENERO 26'!K556+'FEBRERO 26'!K556+'MARZO 26'!K556</f>
        <v>1373.97</v>
      </c>
      <c r="L556" s="75">
        <f>+'ENERO 26'!L556+'FEBRERO 26'!L556+'MARZO 26'!L556</f>
        <v>19057</v>
      </c>
      <c r="M556" s="75">
        <f>+'ENERO 26'!M556</f>
        <v>1914.46</v>
      </c>
      <c r="N556" s="75">
        <f>+'ENERO 26'!N556+'FEBRERO 26'!M556+'MARZO 26'!M556</f>
        <v>0</v>
      </c>
      <c r="O556" s="76">
        <f t="shared" si="8"/>
        <v>1391437.07</v>
      </c>
    </row>
    <row r="557" spans="1:15" ht="45" x14ac:dyDescent="0.3">
      <c r="A557" s="38" t="s">
        <v>1112</v>
      </c>
      <c r="B557" s="69" t="s">
        <v>1113</v>
      </c>
      <c r="C557" s="75">
        <f>+'ENERO 26'!C557+'FEBRERO 26'!C557+'MARZO 26'!C557</f>
        <v>3449465.92</v>
      </c>
      <c r="D557" s="75">
        <f>+'ENERO 26'!D557+'FEBRERO 26'!D557+'MARZO 26'!D557</f>
        <v>1408395.25</v>
      </c>
      <c r="E557" s="75">
        <f>+'ENERO 26'!E557+'FEBRERO 26'!E557+'MARZO 26'!E557</f>
        <v>39247.54</v>
      </c>
      <c r="F557" s="75">
        <f>+'ENERO 26'!F557+'FEBRERO 26'!F557+'MARZO 26'!F557</f>
        <v>184390.16</v>
      </c>
      <c r="G557" s="75">
        <f>+'ENERO 26'!G557+'FEBRERO 26'!G557+'MARZO 26'!G557</f>
        <v>79320.510000000009</v>
      </c>
      <c r="H557" s="75">
        <f>+'ENERO 26'!H557+'FEBRERO 26'!H557+'MARZO 26'!H557</f>
        <v>24739.050000000003</v>
      </c>
      <c r="I557" s="75">
        <f>+'ENERO 26'!I557+'FEBRERO 26'!I557+'MARZO 26'!I557</f>
        <v>73009.38</v>
      </c>
      <c r="J557" s="75">
        <f>+'ENERO 26'!J557+'FEBRERO 26'!J557+'MARZO 26'!J557</f>
        <v>5971.92</v>
      </c>
      <c r="K557" s="75">
        <f>+'ENERO 26'!K557+'FEBRERO 26'!K557+'MARZO 26'!K557</f>
        <v>5680.14</v>
      </c>
      <c r="L557" s="75">
        <f>+'ENERO 26'!L557+'FEBRERO 26'!L557+'MARZO 26'!L557</f>
        <v>427879</v>
      </c>
      <c r="M557" s="75">
        <f>+'ENERO 26'!M557</f>
        <v>3890.37</v>
      </c>
      <c r="N557" s="75">
        <f>+'ENERO 26'!N557+'FEBRERO 26'!M557+'MARZO 26'!M557</f>
        <v>0</v>
      </c>
      <c r="O557" s="76">
        <f t="shared" si="8"/>
        <v>5701989.2399999993</v>
      </c>
    </row>
    <row r="558" spans="1:15" ht="15.6" x14ac:dyDescent="0.3">
      <c r="A558" s="38" t="s">
        <v>1114</v>
      </c>
      <c r="B558" s="69" t="s">
        <v>1115</v>
      </c>
      <c r="C558" s="75">
        <f>+'ENERO 26'!C558+'FEBRERO 26'!C558+'MARZO 26'!C558</f>
        <v>2315286.5100000002</v>
      </c>
      <c r="D558" s="75">
        <f>+'ENERO 26'!D558+'FEBRERO 26'!D558+'MARZO 26'!D558</f>
        <v>579555.78</v>
      </c>
      <c r="E558" s="75">
        <f>+'ENERO 26'!E558+'FEBRERO 26'!E558+'MARZO 26'!E558</f>
        <v>23521.79</v>
      </c>
      <c r="F558" s="75">
        <f>+'ENERO 26'!F558+'FEBRERO 26'!F558+'MARZO 26'!F558</f>
        <v>121077.26000000001</v>
      </c>
      <c r="G558" s="75">
        <f>+'ENERO 26'!G558+'FEBRERO 26'!G558+'MARZO 26'!G558</f>
        <v>39426.85</v>
      </c>
      <c r="H558" s="75">
        <f>+'ENERO 26'!H558+'FEBRERO 26'!H558+'MARZO 26'!H558</f>
        <v>17482.78</v>
      </c>
      <c r="I558" s="75">
        <f>+'ENERO 26'!I558+'FEBRERO 26'!I558+'MARZO 26'!I558</f>
        <v>46389.72</v>
      </c>
      <c r="J558" s="75">
        <f>+'ENERO 26'!J558+'FEBRERO 26'!J558+'MARZO 26'!J558</f>
        <v>3455.76</v>
      </c>
      <c r="K558" s="75">
        <f>+'ENERO 26'!K558+'FEBRERO 26'!K558+'MARZO 26'!K558</f>
        <v>4363.07</v>
      </c>
      <c r="L558" s="75">
        <f>+'ENERO 26'!L558+'FEBRERO 26'!L558+'MARZO 26'!L558</f>
        <v>82514</v>
      </c>
      <c r="M558" s="75">
        <f>+'ENERO 26'!M558</f>
        <v>2705.24</v>
      </c>
      <c r="N558" s="75">
        <f>+'ENERO 26'!N558+'FEBRERO 26'!M558+'MARZO 26'!M558</f>
        <v>0</v>
      </c>
      <c r="O558" s="76">
        <f t="shared" si="8"/>
        <v>3235778.76</v>
      </c>
    </row>
    <row r="559" spans="1:15" ht="15.6" x14ac:dyDescent="0.3">
      <c r="A559" s="38" t="s">
        <v>1116</v>
      </c>
      <c r="B559" s="69" t="s">
        <v>1117</v>
      </c>
      <c r="C559" s="75">
        <f>+'ENERO 26'!C559+'FEBRERO 26'!C559+'MARZO 26'!C559</f>
        <v>10172831.379999999</v>
      </c>
      <c r="D559" s="75">
        <f>+'ENERO 26'!D559+'FEBRERO 26'!D559+'MARZO 26'!D559</f>
        <v>2944335.46</v>
      </c>
      <c r="E559" s="75">
        <f>+'ENERO 26'!E559+'FEBRERO 26'!E559+'MARZO 26'!E559</f>
        <v>96114.540000000008</v>
      </c>
      <c r="F559" s="75">
        <f>+'ENERO 26'!F559+'FEBRERO 26'!F559+'MARZO 26'!F559</f>
        <v>529895.28</v>
      </c>
      <c r="G559" s="75">
        <f>+'ENERO 26'!G559+'FEBRERO 26'!G559+'MARZO 26'!G559</f>
        <v>204435.36</v>
      </c>
      <c r="H559" s="75">
        <f>+'ENERO 26'!H559+'FEBRERO 26'!H559+'MARZO 26'!H559</f>
        <v>80257.509999999995</v>
      </c>
      <c r="I559" s="75">
        <f>+'ENERO 26'!I559+'FEBRERO 26'!I559+'MARZO 26'!I559</f>
        <v>232751.09000000003</v>
      </c>
      <c r="J559" s="75">
        <f>+'ENERO 26'!J559+'FEBRERO 26'!J559+'MARZO 26'!J559</f>
        <v>11957.82</v>
      </c>
      <c r="K559" s="75">
        <f>+'ENERO 26'!K559+'FEBRERO 26'!K559+'MARZO 26'!K559</f>
        <v>21229.32</v>
      </c>
      <c r="L559" s="75">
        <f>+'ENERO 26'!L559+'FEBRERO 26'!L559+'MARZO 26'!L559</f>
        <v>0</v>
      </c>
      <c r="M559" s="75">
        <f>+'ENERO 26'!M559</f>
        <v>7796.25</v>
      </c>
      <c r="N559" s="75">
        <f>+'ENERO 26'!N559+'FEBRERO 26'!M559+'MARZO 26'!M559</f>
        <v>0</v>
      </c>
      <c r="O559" s="76">
        <f t="shared" si="8"/>
        <v>14301604.009999998</v>
      </c>
    </row>
    <row r="560" spans="1:15" ht="15.6" x14ac:dyDescent="0.3">
      <c r="A560" s="38" t="s">
        <v>1118</v>
      </c>
      <c r="B560" s="69" t="s">
        <v>1119</v>
      </c>
      <c r="C560" s="75">
        <f>+'ENERO 26'!C560+'FEBRERO 26'!C560+'MARZO 26'!C560</f>
        <v>302291.52</v>
      </c>
      <c r="D560" s="75">
        <f>+'ENERO 26'!D560+'FEBRERO 26'!D560+'MARZO 26'!D560</f>
        <v>200030.53000000003</v>
      </c>
      <c r="E560" s="75">
        <f>+'ENERO 26'!E560+'FEBRERO 26'!E560+'MARZO 26'!E560</f>
        <v>4104.3999999999996</v>
      </c>
      <c r="F560" s="75">
        <f>+'ENERO 26'!F560+'FEBRERO 26'!F560+'MARZO 26'!F560</f>
        <v>16643.27</v>
      </c>
      <c r="G560" s="75">
        <f>+'ENERO 26'!G560+'FEBRERO 26'!G560+'MARZO 26'!G560</f>
        <v>2792.74</v>
      </c>
      <c r="H560" s="75">
        <f>+'ENERO 26'!H560+'FEBRERO 26'!H560+'MARZO 26'!H560</f>
        <v>1981.39</v>
      </c>
      <c r="I560" s="75">
        <f>+'ENERO 26'!I560+'FEBRERO 26'!I560+'MARZO 26'!I560</f>
        <v>3711.2599999999998</v>
      </c>
      <c r="J560" s="75">
        <f>+'ENERO 26'!J560+'FEBRERO 26'!J560+'MARZO 26'!J560</f>
        <v>861.90000000000009</v>
      </c>
      <c r="K560" s="75">
        <f>+'ENERO 26'!K560+'FEBRERO 26'!K560+'MARZO 26'!K560</f>
        <v>374.40000000000003</v>
      </c>
      <c r="L560" s="75">
        <f>+'ENERO 26'!L560+'FEBRERO 26'!L560+'MARZO 26'!L560</f>
        <v>3557</v>
      </c>
      <c r="M560" s="75">
        <f>+'ENERO 26'!M560</f>
        <v>1592.24</v>
      </c>
      <c r="N560" s="75">
        <f>+'ENERO 26'!N560+'FEBRERO 26'!M560+'MARZO 26'!M560</f>
        <v>0</v>
      </c>
      <c r="O560" s="76">
        <f t="shared" si="8"/>
        <v>537940.65000000014</v>
      </c>
    </row>
    <row r="561" spans="1:15" ht="15.6" x14ac:dyDescent="0.3">
      <c r="A561" s="38" t="s">
        <v>1120</v>
      </c>
      <c r="B561" s="69" t="s">
        <v>1121</v>
      </c>
      <c r="C561" s="75">
        <f>+'ENERO 26'!C561+'FEBRERO 26'!C561+'MARZO 26'!C561</f>
        <v>5627678.4399999995</v>
      </c>
      <c r="D561" s="75">
        <f>+'ENERO 26'!D561+'FEBRERO 26'!D561+'MARZO 26'!D561</f>
        <v>1232836.81</v>
      </c>
      <c r="E561" s="75">
        <f>+'ENERO 26'!E561+'FEBRERO 26'!E561+'MARZO 26'!E561</f>
        <v>53963.899999999994</v>
      </c>
      <c r="F561" s="75">
        <f>+'ENERO 26'!F561+'FEBRERO 26'!F561+'MARZO 26'!F561</f>
        <v>296695.02</v>
      </c>
      <c r="G561" s="75">
        <f>+'ENERO 26'!G561+'FEBRERO 26'!G561+'MARZO 26'!G561</f>
        <v>81091.650000000009</v>
      </c>
      <c r="H561" s="75">
        <f>+'ENERO 26'!H561+'FEBRERO 26'!H561+'MARZO 26'!H561</f>
        <v>45100.34</v>
      </c>
      <c r="I561" s="75">
        <f>+'ENERO 26'!I561+'FEBRERO 26'!I561+'MARZO 26'!I561</f>
        <v>116162.4</v>
      </c>
      <c r="J561" s="75">
        <f>+'ENERO 26'!J561+'FEBRERO 26'!J561+'MARZO 26'!J561</f>
        <v>6798.2999999999993</v>
      </c>
      <c r="K561" s="75">
        <f>+'ENERO 26'!K561+'FEBRERO 26'!K561+'MARZO 26'!K561</f>
        <v>12098.5</v>
      </c>
      <c r="L561" s="75">
        <f>+'ENERO 26'!L561+'FEBRERO 26'!L561+'MARZO 26'!L561</f>
        <v>383362</v>
      </c>
      <c r="M561" s="75">
        <f>+'ENERO 26'!M561</f>
        <v>4015.52</v>
      </c>
      <c r="N561" s="75">
        <f>+'ENERO 26'!N561+'FEBRERO 26'!M561+'MARZO 26'!M561</f>
        <v>0</v>
      </c>
      <c r="O561" s="76">
        <f t="shared" si="8"/>
        <v>7859802.8799999999</v>
      </c>
    </row>
    <row r="562" spans="1:15" ht="15.6" x14ac:dyDescent="0.3">
      <c r="A562" s="38" t="s">
        <v>1122</v>
      </c>
      <c r="B562" s="69" t="s">
        <v>1123</v>
      </c>
      <c r="C562" s="75">
        <f>+'ENERO 26'!C562+'FEBRERO 26'!C562+'MARZO 26'!C562</f>
        <v>1523478.2800000003</v>
      </c>
      <c r="D562" s="75">
        <f>+'ENERO 26'!D562+'FEBRERO 26'!D562+'MARZO 26'!D562</f>
        <v>697402.75</v>
      </c>
      <c r="E562" s="75">
        <f>+'ENERO 26'!E562+'FEBRERO 26'!E562+'MARZO 26'!E562</f>
        <v>17673.739999999998</v>
      </c>
      <c r="F562" s="75">
        <f>+'ENERO 26'!F562+'FEBRERO 26'!F562+'MARZO 26'!F562</f>
        <v>80126.659999999989</v>
      </c>
      <c r="G562" s="75">
        <f>+'ENERO 26'!G562+'FEBRERO 26'!G562+'MARZO 26'!G562</f>
        <v>41081.61</v>
      </c>
      <c r="H562" s="75">
        <f>+'ENERO 26'!H562+'FEBRERO 26'!H562+'MARZO 26'!H562</f>
        <v>10438.93</v>
      </c>
      <c r="I562" s="75">
        <f>+'ENERO 26'!I562+'FEBRERO 26'!I562+'MARZO 26'!I562</f>
        <v>33126.269999999997</v>
      </c>
      <c r="J562" s="75">
        <f>+'ENERO 26'!J562+'FEBRERO 26'!J562+'MARZO 26'!J562</f>
        <v>3279</v>
      </c>
      <c r="K562" s="75">
        <f>+'ENERO 26'!K562+'FEBRERO 26'!K562+'MARZO 26'!K562</f>
        <v>2229.19</v>
      </c>
      <c r="L562" s="75">
        <f>+'ENERO 26'!L562+'FEBRERO 26'!L562+'MARZO 26'!L562</f>
        <v>13314</v>
      </c>
      <c r="M562" s="75">
        <f>+'ENERO 26'!M562</f>
        <v>2734.34</v>
      </c>
      <c r="N562" s="75">
        <f>+'ENERO 26'!N562+'FEBRERO 26'!M562+'MARZO 26'!M562</f>
        <v>0</v>
      </c>
      <c r="O562" s="76">
        <f t="shared" si="8"/>
        <v>2424884.7700000005</v>
      </c>
    </row>
    <row r="563" spans="1:15" ht="15.6" x14ac:dyDescent="0.3">
      <c r="A563" s="38" t="s">
        <v>1124</v>
      </c>
      <c r="B563" s="69" t="s">
        <v>1125</v>
      </c>
      <c r="C563" s="75">
        <f>+'ENERO 26'!C563+'FEBRERO 26'!C563+'MARZO 26'!C563</f>
        <v>811807.99</v>
      </c>
      <c r="D563" s="75">
        <f>+'ENERO 26'!D563+'FEBRERO 26'!D563+'MARZO 26'!D563</f>
        <v>229564.59</v>
      </c>
      <c r="E563" s="75">
        <f>+'ENERO 26'!E563+'FEBRERO 26'!E563+'MARZO 26'!E563</f>
        <v>9831.4599999999991</v>
      </c>
      <c r="F563" s="75">
        <f>+'ENERO 26'!F563+'FEBRERO 26'!F563+'MARZO 26'!F563</f>
        <v>44155.66</v>
      </c>
      <c r="G563" s="75">
        <f>+'ENERO 26'!G563+'FEBRERO 26'!G563+'MARZO 26'!G563</f>
        <v>23446.47</v>
      </c>
      <c r="H563" s="75">
        <f>+'ENERO 26'!H563+'FEBRERO 26'!H563+'MARZO 26'!H563</f>
        <v>5736.49</v>
      </c>
      <c r="I563" s="75">
        <f>+'ENERO 26'!I563+'FEBRERO 26'!I563+'MARZO 26'!I563</f>
        <v>19056.96</v>
      </c>
      <c r="J563" s="75">
        <f>+'ENERO 26'!J563+'FEBRERO 26'!J563+'MARZO 26'!J563</f>
        <v>1606.23</v>
      </c>
      <c r="K563" s="75">
        <f>+'ENERO 26'!K563+'FEBRERO 26'!K563+'MARZO 26'!K563</f>
        <v>1271.2399999999998</v>
      </c>
      <c r="L563" s="75">
        <f>+'ENERO 26'!L563+'FEBRERO 26'!L563+'MARZO 26'!L563</f>
        <v>0</v>
      </c>
      <c r="M563" s="75">
        <f>+'ENERO 26'!M563</f>
        <v>2217.7600000000002</v>
      </c>
      <c r="N563" s="75">
        <f>+'ENERO 26'!N563+'FEBRERO 26'!M563+'MARZO 26'!M563</f>
        <v>0</v>
      </c>
      <c r="O563" s="76">
        <f t="shared" si="8"/>
        <v>1148694.8499999999</v>
      </c>
    </row>
    <row r="564" spans="1:15" ht="15.6" x14ac:dyDescent="0.3">
      <c r="A564" s="38" t="s">
        <v>1126</v>
      </c>
      <c r="B564" s="69" t="s">
        <v>1127</v>
      </c>
      <c r="C564" s="75">
        <f>+'ENERO 26'!C564+'FEBRERO 26'!C564+'MARZO 26'!C564</f>
        <v>232010.1</v>
      </c>
      <c r="D564" s="75">
        <f>+'ENERO 26'!D564+'FEBRERO 26'!D564+'MARZO 26'!D564</f>
        <v>118583.40000000001</v>
      </c>
      <c r="E564" s="75">
        <f>+'ENERO 26'!E564+'FEBRERO 26'!E564+'MARZO 26'!E564</f>
        <v>3797.71</v>
      </c>
      <c r="F564" s="75">
        <f>+'ENERO 26'!F564+'FEBRERO 26'!F564+'MARZO 26'!F564</f>
        <v>13178.810000000001</v>
      </c>
      <c r="G564" s="75">
        <f>+'ENERO 26'!G564+'FEBRERO 26'!G564+'MARZO 26'!G564</f>
        <v>2088.17</v>
      </c>
      <c r="H564" s="75">
        <f>+'ENERO 26'!H564+'FEBRERO 26'!H564+'MARZO 26'!H564</f>
        <v>1273.1300000000001</v>
      </c>
      <c r="I564" s="75">
        <f>+'ENERO 26'!I564+'FEBRERO 26'!I564+'MARZO 26'!I564</f>
        <v>1841.1399999999999</v>
      </c>
      <c r="J564" s="75">
        <f>+'ENERO 26'!J564+'FEBRERO 26'!J564+'MARZO 26'!J564</f>
        <v>870.87000000000012</v>
      </c>
      <c r="K564" s="75">
        <f>+'ENERO 26'!K564+'FEBRERO 26'!K564+'MARZO 26'!K564</f>
        <v>134.87</v>
      </c>
      <c r="L564" s="75">
        <f>+'ENERO 26'!L564+'FEBRERO 26'!L564+'MARZO 26'!L564</f>
        <v>19126</v>
      </c>
      <c r="M564" s="75">
        <f>+'ENERO 26'!M564</f>
        <v>1570.62</v>
      </c>
      <c r="N564" s="75">
        <f>+'ENERO 26'!N564+'FEBRERO 26'!M564+'MARZO 26'!M564</f>
        <v>0</v>
      </c>
      <c r="O564" s="76">
        <f t="shared" si="8"/>
        <v>394474.82</v>
      </c>
    </row>
    <row r="565" spans="1:15" ht="15.6" x14ac:dyDescent="0.3">
      <c r="A565" s="38" t="s">
        <v>1128</v>
      </c>
      <c r="B565" s="69" t="s">
        <v>1129</v>
      </c>
      <c r="C565" s="75">
        <f>+'ENERO 26'!C565+'FEBRERO 26'!C565+'MARZO 26'!C565</f>
        <v>5355990.04</v>
      </c>
      <c r="D565" s="75">
        <f>+'ENERO 26'!D565+'FEBRERO 26'!D565+'MARZO 26'!D565</f>
        <v>1821596.54</v>
      </c>
      <c r="E565" s="75">
        <f>+'ENERO 26'!E565+'FEBRERO 26'!E565+'MARZO 26'!E565</f>
        <v>57407.229999999996</v>
      </c>
      <c r="F565" s="75">
        <f>+'ENERO 26'!F565+'FEBRERO 26'!F565+'MARZO 26'!F565</f>
        <v>287672.31</v>
      </c>
      <c r="G565" s="75">
        <f>+'ENERO 26'!G565+'FEBRERO 26'!G565+'MARZO 26'!G565</f>
        <v>97562.53</v>
      </c>
      <c r="H565" s="75">
        <f>+'ENERO 26'!H565+'FEBRERO 26'!H565+'MARZO 26'!H565</f>
        <v>41384.67</v>
      </c>
      <c r="I565" s="75">
        <f>+'ENERO 26'!I565+'FEBRERO 26'!I565+'MARZO 26'!I565</f>
        <v>113673.26999999999</v>
      </c>
      <c r="J565" s="75">
        <f>+'ENERO 26'!J565+'FEBRERO 26'!J565+'MARZO 26'!J565</f>
        <v>9081.869999999999</v>
      </c>
      <c r="K565" s="75">
        <f>+'ENERO 26'!K565+'FEBRERO 26'!K565+'MARZO 26'!K565</f>
        <v>10484.06</v>
      </c>
      <c r="L565" s="75">
        <f>+'ENERO 26'!L565+'FEBRERO 26'!L565+'MARZO 26'!L565</f>
        <v>0</v>
      </c>
      <c r="M565" s="75">
        <f>+'ENERO 26'!M565</f>
        <v>4530.0200000000004</v>
      </c>
      <c r="N565" s="75">
        <f>+'ENERO 26'!N565+'FEBRERO 26'!M565+'MARZO 26'!M565</f>
        <v>0</v>
      </c>
      <c r="O565" s="76">
        <f t="shared" si="8"/>
        <v>7799382.5399999991</v>
      </c>
    </row>
    <row r="566" spans="1:15" ht="15.6" x14ac:dyDescent="0.3">
      <c r="A566" s="38" t="s">
        <v>1130</v>
      </c>
      <c r="B566" s="69" t="s">
        <v>1131</v>
      </c>
      <c r="C566" s="75">
        <f>+'ENERO 26'!C566+'FEBRERO 26'!C566+'MARZO 26'!C566</f>
        <v>423083.39</v>
      </c>
      <c r="D566" s="75">
        <f>+'ENERO 26'!D566+'FEBRERO 26'!D566+'MARZO 26'!D566</f>
        <v>96001.200000000012</v>
      </c>
      <c r="E566" s="75">
        <f>+'ENERO 26'!E566+'FEBRERO 26'!E566+'MARZO 26'!E566</f>
        <v>5576.61</v>
      </c>
      <c r="F566" s="75">
        <f>+'ENERO 26'!F566+'FEBRERO 26'!F566+'MARZO 26'!F566</f>
        <v>23110.280000000002</v>
      </c>
      <c r="G566" s="75">
        <f>+'ENERO 26'!G566+'FEBRERO 26'!G566+'MARZO 26'!G566</f>
        <v>9400.7900000000009</v>
      </c>
      <c r="H566" s="75">
        <f>+'ENERO 26'!H566+'FEBRERO 26'!H566+'MARZO 26'!H566</f>
        <v>2769.76</v>
      </c>
      <c r="I566" s="75">
        <f>+'ENERO 26'!I566+'FEBRERO 26'!I566+'MARZO 26'!I566</f>
        <v>7786.0500000000011</v>
      </c>
      <c r="J566" s="75">
        <f>+'ENERO 26'!J566+'FEBRERO 26'!J566+'MARZO 26'!J566</f>
        <v>1039.08</v>
      </c>
      <c r="K566" s="75">
        <f>+'ENERO 26'!K566+'FEBRERO 26'!K566+'MARZO 26'!K566</f>
        <v>529.75</v>
      </c>
      <c r="L566" s="75">
        <f>+'ENERO 26'!L566+'FEBRERO 26'!L566+'MARZO 26'!L566</f>
        <v>22699</v>
      </c>
      <c r="M566" s="75">
        <f>+'ENERO 26'!M566</f>
        <v>1793.06</v>
      </c>
      <c r="N566" s="75">
        <f>+'ENERO 26'!N566+'FEBRERO 26'!M566+'MARZO 26'!M566</f>
        <v>0</v>
      </c>
      <c r="O566" s="76">
        <f t="shared" si="8"/>
        <v>593788.9700000002</v>
      </c>
    </row>
    <row r="567" spans="1:15" ht="15.6" x14ac:dyDescent="0.3">
      <c r="A567" s="38" t="s">
        <v>1132</v>
      </c>
      <c r="B567" s="69" t="s">
        <v>1133</v>
      </c>
      <c r="C567" s="75">
        <f>+'ENERO 26'!C567+'FEBRERO 26'!C567+'MARZO 26'!C567</f>
        <v>4902329.78</v>
      </c>
      <c r="D567" s="75">
        <f>+'ENERO 26'!D567+'FEBRERO 26'!D567+'MARZO 26'!D567</f>
        <v>511701.60000000003</v>
      </c>
      <c r="E567" s="75">
        <f>+'ENERO 26'!E567+'FEBRERO 26'!E567+'MARZO 26'!E567</f>
        <v>55414.549999999996</v>
      </c>
      <c r="F567" s="75">
        <f>+'ENERO 26'!F567+'FEBRERO 26'!F567+'MARZO 26'!F567</f>
        <v>263815.79000000004</v>
      </c>
      <c r="G567" s="75">
        <f>+'ENERO 26'!G567+'FEBRERO 26'!G567+'MARZO 26'!G567</f>
        <v>157849.28999999998</v>
      </c>
      <c r="H567" s="75">
        <f>+'ENERO 26'!H567+'FEBRERO 26'!H567+'MARZO 26'!H567</f>
        <v>36103.57</v>
      </c>
      <c r="I567" s="75">
        <f>+'ENERO 26'!I567+'FEBRERO 26'!I567+'MARZO 26'!I567</f>
        <v>128571.80000000002</v>
      </c>
      <c r="J567" s="75">
        <f>+'ENERO 26'!J567+'FEBRERO 26'!J567+'MARZO 26'!J567</f>
        <v>8632.08</v>
      </c>
      <c r="K567" s="75">
        <f>+'ENERO 26'!K567+'FEBRERO 26'!K567+'MARZO 26'!K567</f>
        <v>8576.7099999999991</v>
      </c>
      <c r="L567" s="75">
        <f>+'ENERO 26'!L567+'FEBRERO 26'!L567+'MARZO 26'!L567</f>
        <v>0</v>
      </c>
      <c r="M567" s="75">
        <f>+'ENERO 26'!M567</f>
        <v>6302.21</v>
      </c>
      <c r="N567" s="75">
        <f>+'ENERO 26'!N567+'FEBRERO 26'!M567+'MARZO 26'!M567</f>
        <v>0</v>
      </c>
      <c r="O567" s="76">
        <f t="shared" si="8"/>
        <v>6079297.3799999999</v>
      </c>
    </row>
    <row r="568" spans="1:15" ht="15.6" x14ac:dyDescent="0.3">
      <c r="A568" s="38" t="s">
        <v>1134</v>
      </c>
      <c r="B568" s="69" t="s">
        <v>1135</v>
      </c>
      <c r="C568" s="75">
        <f>+'ENERO 26'!C568+'FEBRERO 26'!C568+'MARZO 26'!C568</f>
        <v>2124825.44</v>
      </c>
      <c r="D568" s="75">
        <f>+'ENERO 26'!D568+'FEBRERO 26'!D568+'MARZO 26'!D568</f>
        <v>610050.94999999995</v>
      </c>
      <c r="E568" s="75">
        <f>+'ENERO 26'!E568+'FEBRERO 26'!E568+'MARZO 26'!E568</f>
        <v>23463.22</v>
      </c>
      <c r="F568" s="75">
        <f>+'ENERO 26'!F568+'FEBRERO 26'!F568+'MARZO 26'!F568</f>
        <v>114470.01999999999</v>
      </c>
      <c r="G568" s="75">
        <f>+'ENERO 26'!G568+'FEBRERO 26'!G568+'MARZO 26'!G568</f>
        <v>44653.78</v>
      </c>
      <c r="H568" s="75">
        <f>+'ENERO 26'!H568+'FEBRERO 26'!H568+'MARZO 26'!H568</f>
        <v>16081.84</v>
      </c>
      <c r="I568" s="75">
        <f>+'ENERO 26'!I568+'FEBRERO 26'!I568+'MARZO 26'!I568</f>
        <v>46049.53</v>
      </c>
      <c r="J568" s="75">
        <f>+'ENERO 26'!J568+'FEBRERO 26'!J568+'MARZO 26'!J568</f>
        <v>3709.41</v>
      </c>
      <c r="K568" s="75">
        <f>+'ENERO 26'!K568+'FEBRERO 26'!K568+'MARZO 26'!K568</f>
        <v>3961.6000000000004</v>
      </c>
      <c r="L568" s="75">
        <f>+'ENERO 26'!L568+'FEBRERO 26'!L568+'MARZO 26'!L568</f>
        <v>200442</v>
      </c>
      <c r="M568" s="75">
        <f>+'ENERO 26'!M568</f>
        <v>2851.38</v>
      </c>
      <c r="N568" s="75">
        <f>+'ENERO 26'!N568+'FEBRERO 26'!M568+'MARZO 26'!M568</f>
        <v>0</v>
      </c>
      <c r="O568" s="76">
        <f t="shared" si="8"/>
        <v>3190559.1699999995</v>
      </c>
    </row>
    <row r="569" spans="1:15" ht="15.6" x14ac:dyDescent="0.3">
      <c r="A569" s="38" t="s">
        <v>1136</v>
      </c>
      <c r="B569" s="69" t="s">
        <v>1137</v>
      </c>
      <c r="C569" s="75">
        <f>+'ENERO 26'!C569+'FEBRERO 26'!C569+'MARZO 26'!C569</f>
        <v>1385280.14</v>
      </c>
      <c r="D569" s="75">
        <f>+'ENERO 26'!D569+'FEBRERO 26'!D569+'MARZO 26'!D569</f>
        <v>802831.24</v>
      </c>
      <c r="E569" s="75">
        <f>+'ENERO 26'!E569+'FEBRERO 26'!E569+'MARZO 26'!E569</f>
        <v>19158.240000000002</v>
      </c>
      <c r="F569" s="75">
        <f>+'ENERO 26'!F569+'FEBRERO 26'!F569+'MARZO 26'!F569</f>
        <v>76078.12</v>
      </c>
      <c r="G569" s="75">
        <f>+'ENERO 26'!G569+'FEBRERO 26'!G569+'MARZO 26'!G569</f>
        <v>20668.440000000002</v>
      </c>
      <c r="H569" s="75">
        <f>+'ENERO 26'!H569+'FEBRERO 26'!H569+'MARZO 26'!H569</f>
        <v>8669.02</v>
      </c>
      <c r="I569" s="75">
        <f>+'ENERO 26'!I569+'FEBRERO 26'!I569+'MARZO 26'!I569</f>
        <v>19007.57</v>
      </c>
      <c r="J569" s="75">
        <f>+'ENERO 26'!J569+'FEBRERO 26'!J569+'MARZO 26'!J569</f>
        <v>3688.9500000000003</v>
      </c>
      <c r="K569" s="75">
        <f>+'ENERO 26'!K569+'FEBRERO 26'!K569+'MARZO 26'!K569</f>
        <v>1494.08</v>
      </c>
      <c r="L569" s="75">
        <f>+'ENERO 26'!L569+'FEBRERO 26'!L569+'MARZO 26'!L569</f>
        <v>30481</v>
      </c>
      <c r="M569" s="75">
        <f>+'ENERO 26'!M569</f>
        <v>2121.09</v>
      </c>
      <c r="N569" s="75">
        <f>+'ENERO 26'!N569+'FEBRERO 26'!M569+'MARZO 26'!M569</f>
        <v>0</v>
      </c>
      <c r="O569" s="76">
        <f t="shared" si="8"/>
        <v>2369477.89</v>
      </c>
    </row>
    <row r="570" spans="1:15" ht="30" x14ac:dyDescent="0.3">
      <c r="A570" s="38" t="s">
        <v>1138</v>
      </c>
      <c r="B570" s="69" t="s">
        <v>1139</v>
      </c>
      <c r="C570" s="75">
        <f>+'ENERO 26'!C570+'FEBRERO 26'!C570+'MARZO 26'!C570</f>
        <v>741212.2</v>
      </c>
      <c r="D570" s="75">
        <f>+'ENERO 26'!D570+'FEBRERO 26'!D570+'MARZO 26'!D570</f>
        <v>221161.00999999998</v>
      </c>
      <c r="E570" s="75">
        <f>+'ENERO 26'!E570+'FEBRERO 26'!E570+'MARZO 26'!E570</f>
        <v>8388.48</v>
      </c>
      <c r="F570" s="75">
        <f>+'ENERO 26'!F570+'FEBRERO 26'!F570+'MARZO 26'!F570</f>
        <v>40302.68</v>
      </c>
      <c r="G570" s="75">
        <f>+'ENERO 26'!G570+'FEBRERO 26'!G570+'MARZO 26'!G570</f>
        <v>11485.560000000001</v>
      </c>
      <c r="H570" s="75">
        <f>+'ENERO 26'!H570+'FEBRERO 26'!H570+'MARZO 26'!H570</f>
        <v>5580.85</v>
      </c>
      <c r="I570" s="75">
        <f>+'ENERO 26'!I570+'FEBRERO 26'!I570+'MARZO 26'!I570</f>
        <v>14107.8</v>
      </c>
      <c r="J570" s="75">
        <f>+'ENERO 26'!J570+'FEBRERO 26'!J570+'MARZO 26'!J570</f>
        <v>1251.03</v>
      </c>
      <c r="K570" s="75">
        <f>+'ENERO 26'!K570+'FEBRERO 26'!K570+'MARZO 26'!K570</f>
        <v>1362.0400000000002</v>
      </c>
      <c r="L570" s="75">
        <f>+'ENERO 26'!L570+'FEBRERO 26'!L570+'MARZO 26'!L570</f>
        <v>11664</v>
      </c>
      <c r="M570" s="75">
        <f>+'ENERO 26'!M570</f>
        <v>1856.67</v>
      </c>
      <c r="N570" s="75">
        <f>+'ENERO 26'!N570+'FEBRERO 26'!M570+'MARZO 26'!M570</f>
        <v>0</v>
      </c>
      <c r="O570" s="76">
        <f t="shared" si="8"/>
        <v>1058372.32</v>
      </c>
    </row>
    <row r="571" spans="1:15" ht="15.6" x14ac:dyDescent="0.3">
      <c r="A571" s="38" t="s">
        <v>1140</v>
      </c>
      <c r="B571" s="69" t="s">
        <v>1141</v>
      </c>
      <c r="C571" s="75">
        <f>+'ENERO 26'!C571+'FEBRERO 26'!C571+'MARZO 26'!C571</f>
        <v>448818.38000000006</v>
      </c>
      <c r="D571" s="75">
        <f>+'ENERO 26'!D571+'FEBRERO 26'!D571+'MARZO 26'!D571</f>
        <v>135734.40000000002</v>
      </c>
      <c r="E571" s="75">
        <f>+'ENERO 26'!E571+'FEBRERO 26'!E571+'MARZO 26'!E571</f>
        <v>6360.2899999999991</v>
      </c>
      <c r="F571" s="75">
        <f>+'ENERO 26'!F571+'FEBRERO 26'!F571+'MARZO 26'!F571</f>
        <v>24794.700000000004</v>
      </c>
      <c r="G571" s="75">
        <f>+'ENERO 26'!G571+'FEBRERO 26'!G571+'MARZO 26'!G571</f>
        <v>8874.73</v>
      </c>
      <c r="H571" s="75">
        <f>+'ENERO 26'!H571+'FEBRERO 26'!H571+'MARZO 26'!H571</f>
        <v>2781.33</v>
      </c>
      <c r="I571" s="75">
        <f>+'ENERO 26'!I571+'FEBRERO 26'!I571+'MARZO 26'!I571</f>
        <v>6945.6399999999994</v>
      </c>
      <c r="J571" s="75">
        <f>+'ENERO 26'!J571+'FEBRERO 26'!J571+'MARZO 26'!J571</f>
        <v>1280.3700000000001</v>
      </c>
      <c r="K571" s="75">
        <f>+'ENERO 26'!K571+'FEBRERO 26'!K571+'MARZO 26'!K571</f>
        <v>463.88</v>
      </c>
      <c r="L571" s="75">
        <f>+'ENERO 26'!L571+'FEBRERO 26'!L571+'MARZO 26'!L571</f>
        <v>0</v>
      </c>
      <c r="M571" s="75">
        <f>+'ENERO 26'!M571</f>
        <v>1765.82</v>
      </c>
      <c r="N571" s="75">
        <f>+'ENERO 26'!N571+'FEBRERO 26'!M571+'MARZO 26'!M571</f>
        <v>0</v>
      </c>
      <c r="O571" s="76">
        <f t="shared" si="8"/>
        <v>637819.53999999992</v>
      </c>
    </row>
    <row r="572" spans="1:15" ht="15.6" x14ac:dyDescent="0.3">
      <c r="A572" s="38" t="s">
        <v>1142</v>
      </c>
      <c r="B572" s="69" t="s">
        <v>1143</v>
      </c>
      <c r="C572" s="75">
        <f>+'ENERO 26'!C572+'FEBRERO 26'!C572+'MARZO 26'!C572</f>
        <v>585916.42999999993</v>
      </c>
      <c r="D572" s="75">
        <f>+'ENERO 26'!D572+'FEBRERO 26'!D572+'MARZO 26'!D572</f>
        <v>258384.30000000002</v>
      </c>
      <c r="E572" s="75">
        <f>+'ENERO 26'!E572+'FEBRERO 26'!E572+'MARZO 26'!E572</f>
        <v>7487.04</v>
      </c>
      <c r="F572" s="75">
        <f>+'ENERO 26'!F572+'FEBRERO 26'!F572+'MARZO 26'!F572</f>
        <v>30523.73</v>
      </c>
      <c r="G572" s="75">
        <f>+'ENERO 26'!G572+'FEBRERO 26'!G572+'MARZO 26'!G572</f>
        <v>8320.4699999999993</v>
      </c>
      <c r="H572" s="75">
        <f>+'ENERO 26'!H572+'FEBRERO 26'!H572+'MARZO 26'!H572</f>
        <v>3494.4700000000003</v>
      </c>
      <c r="I572" s="75">
        <f>+'ENERO 26'!I572+'FEBRERO 26'!I572+'MARZO 26'!I572</f>
        <v>7402.2799999999988</v>
      </c>
      <c r="J572" s="75">
        <f>+'ENERO 26'!J572+'FEBRERO 26'!J572+'MARZO 26'!J572</f>
        <v>1493.91</v>
      </c>
      <c r="K572" s="75">
        <f>+'ENERO 26'!K572+'FEBRERO 26'!K572+'MARZO 26'!K572</f>
        <v>559.75</v>
      </c>
      <c r="L572" s="75">
        <f>+'ENERO 26'!L572+'FEBRERO 26'!L572+'MARZO 26'!L572</f>
        <v>44070</v>
      </c>
      <c r="M572" s="75">
        <f>+'ENERO 26'!M572</f>
        <v>1755.43</v>
      </c>
      <c r="N572" s="75">
        <f>+'ENERO 26'!N572+'FEBRERO 26'!M572+'MARZO 26'!M572</f>
        <v>0</v>
      </c>
      <c r="O572" s="76">
        <f t="shared" si="8"/>
        <v>949407.81</v>
      </c>
    </row>
    <row r="573" spans="1:15" ht="15.6" x14ac:dyDescent="0.3">
      <c r="A573" s="38" t="s">
        <v>1144</v>
      </c>
      <c r="B573" s="69" t="s">
        <v>1145</v>
      </c>
      <c r="C573" s="75">
        <f>+'ENERO 26'!C573+'FEBRERO 26'!C573+'MARZO 26'!C573</f>
        <v>13300538.719999999</v>
      </c>
      <c r="D573" s="75">
        <f>+'ENERO 26'!D573+'FEBRERO 26'!D573+'MARZO 26'!D573</f>
        <v>4242045.8000000007</v>
      </c>
      <c r="E573" s="75">
        <f>+'ENERO 26'!E573+'FEBRERO 26'!E573+'MARZO 26'!E573</f>
        <v>126870.87000000001</v>
      </c>
      <c r="F573" s="75">
        <f>+'ENERO 26'!F573+'FEBRERO 26'!F573+'MARZO 26'!F573</f>
        <v>697316.91</v>
      </c>
      <c r="G573" s="75">
        <f>+'ENERO 26'!G573+'FEBRERO 26'!G573+'MARZO 26'!G573</f>
        <v>321101.15999999997</v>
      </c>
      <c r="H573" s="75">
        <f>+'ENERO 26'!H573+'FEBRERO 26'!H573+'MARZO 26'!H573</f>
        <v>104930.35</v>
      </c>
      <c r="I573" s="75">
        <f>+'ENERO 26'!I573+'FEBRERO 26'!I573+'MARZO 26'!I573</f>
        <v>326492.39999999997</v>
      </c>
      <c r="J573" s="75">
        <f>+'ENERO 26'!J573+'FEBRERO 26'!J573+'MARZO 26'!J573</f>
        <v>13966.29</v>
      </c>
      <c r="K573" s="75">
        <f>+'ENERO 26'!K573+'FEBRERO 26'!K573+'MARZO 26'!K573</f>
        <v>27784.04</v>
      </c>
      <c r="L573" s="75">
        <f>+'ENERO 26'!L573+'FEBRERO 26'!L573+'MARZO 26'!L573</f>
        <v>0</v>
      </c>
      <c r="M573" s="75">
        <f>+'ENERO 26'!M573</f>
        <v>11166.01</v>
      </c>
      <c r="N573" s="75">
        <f>+'ENERO 26'!N573+'FEBRERO 26'!M573+'MARZO 26'!M573</f>
        <v>0</v>
      </c>
      <c r="O573" s="76">
        <f t="shared" si="8"/>
        <v>19172212.550000001</v>
      </c>
    </row>
    <row r="574" spans="1:15" ht="15.6" x14ac:dyDescent="0.3">
      <c r="A574" s="38" t="s">
        <v>1146</v>
      </c>
      <c r="B574" s="69" t="s">
        <v>1147</v>
      </c>
      <c r="C574" s="75">
        <f>+'ENERO 26'!C574+'FEBRERO 26'!C574+'MARZO 26'!C574</f>
        <v>1133374.5299999998</v>
      </c>
      <c r="D574" s="75">
        <f>+'ENERO 26'!D574+'FEBRERO 26'!D574+'MARZO 26'!D574</f>
        <v>357026.39</v>
      </c>
      <c r="E574" s="75">
        <f>+'ENERO 26'!E574+'FEBRERO 26'!E574+'MARZO 26'!E574</f>
        <v>13261.080000000002</v>
      </c>
      <c r="F574" s="75">
        <f>+'ENERO 26'!F574+'FEBRERO 26'!F574+'MARZO 26'!F574</f>
        <v>61838.099999999991</v>
      </c>
      <c r="G574" s="75">
        <f>+'ENERO 26'!G574+'FEBRERO 26'!G574+'MARZO 26'!G574</f>
        <v>22025.41</v>
      </c>
      <c r="H574" s="75">
        <f>+'ENERO 26'!H574+'FEBRERO 26'!H574+'MARZO 26'!H574</f>
        <v>8317.4000000000015</v>
      </c>
      <c r="I574" s="75">
        <f>+'ENERO 26'!I574+'FEBRERO 26'!I574+'MARZO 26'!I574</f>
        <v>22579.45</v>
      </c>
      <c r="J574" s="75">
        <f>+'ENERO 26'!J574+'FEBRERO 26'!J574+'MARZO 26'!J574</f>
        <v>1972.8899999999999</v>
      </c>
      <c r="K574" s="75">
        <f>+'ENERO 26'!K574+'FEBRERO 26'!K574+'MARZO 26'!K574</f>
        <v>1955.85</v>
      </c>
      <c r="L574" s="75">
        <f>+'ENERO 26'!L574+'FEBRERO 26'!L574+'MARZO 26'!L574</f>
        <v>13230</v>
      </c>
      <c r="M574" s="75">
        <f>+'ENERO 26'!M574</f>
        <v>2160.59</v>
      </c>
      <c r="N574" s="75">
        <f>+'ENERO 26'!N574+'FEBRERO 26'!M574+'MARZO 26'!M574</f>
        <v>0</v>
      </c>
      <c r="O574" s="76">
        <f t="shared" si="8"/>
        <v>1637741.69</v>
      </c>
    </row>
    <row r="575" spans="1:15" ht="15.6" x14ac:dyDescent="0.3">
      <c r="A575" s="38" t="s">
        <v>1148</v>
      </c>
      <c r="B575" s="69" t="s">
        <v>1149</v>
      </c>
      <c r="C575" s="75">
        <f>+'ENERO 26'!C575+'FEBRERO 26'!C575+'MARZO 26'!C575</f>
        <v>881645.29</v>
      </c>
      <c r="D575" s="75">
        <f>+'ENERO 26'!D575+'FEBRERO 26'!D575+'MARZO 26'!D575</f>
        <v>165522.87</v>
      </c>
      <c r="E575" s="75">
        <f>+'ENERO 26'!E575+'FEBRERO 26'!E575+'MARZO 26'!E575</f>
        <v>11088.04</v>
      </c>
      <c r="F575" s="75">
        <f>+'ENERO 26'!F575+'FEBRERO 26'!F575+'MARZO 26'!F575</f>
        <v>47966.19</v>
      </c>
      <c r="G575" s="75">
        <f>+'ENERO 26'!G575+'FEBRERO 26'!G575+'MARZO 26'!G575</f>
        <v>23926.63</v>
      </c>
      <c r="H575" s="75">
        <f>+'ENERO 26'!H575+'FEBRERO 26'!H575+'MARZO 26'!H575</f>
        <v>6028.6399999999994</v>
      </c>
      <c r="I575" s="75">
        <f>+'ENERO 26'!I575+'FEBRERO 26'!I575+'MARZO 26'!I575</f>
        <v>18855.79</v>
      </c>
      <c r="J575" s="75">
        <f>+'ENERO 26'!J575+'FEBRERO 26'!J575+'MARZO 26'!J575</f>
        <v>2001.1799999999998</v>
      </c>
      <c r="K575" s="75">
        <f>+'ENERO 26'!K575+'FEBRERO 26'!K575+'MARZO 26'!K575</f>
        <v>1258.28</v>
      </c>
      <c r="L575" s="75">
        <f>+'ENERO 26'!L575+'FEBRERO 26'!L575+'MARZO 26'!L575</f>
        <v>0</v>
      </c>
      <c r="M575" s="75">
        <f>+'ENERO 26'!M575</f>
        <v>2210.0700000000002</v>
      </c>
      <c r="N575" s="75">
        <f>+'ENERO 26'!N575+'FEBRERO 26'!M575+'MARZO 26'!M575</f>
        <v>0</v>
      </c>
      <c r="O575" s="76">
        <f t="shared" si="8"/>
        <v>1160502.9799999997</v>
      </c>
    </row>
    <row r="576" spans="1:15" ht="15.6" x14ac:dyDescent="0.3">
      <c r="A576" s="38" t="s">
        <v>1150</v>
      </c>
      <c r="B576" s="69" t="s">
        <v>1151</v>
      </c>
      <c r="C576" s="75">
        <f>+'ENERO 26'!C576+'FEBRERO 26'!C576+'MARZO 26'!C576</f>
        <v>498681.59</v>
      </c>
      <c r="D576" s="75">
        <f>+'ENERO 26'!D576+'FEBRERO 26'!D576+'MARZO 26'!D576</f>
        <v>214929.3</v>
      </c>
      <c r="E576" s="75">
        <f>+'ENERO 26'!E576+'FEBRERO 26'!E576+'MARZO 26'!E576</f>
        <v>6282.61</v>
      </c>
      <c r="F576" s="75">
        <f>+'ENERO 26'!F576+'FEBRERO 26'!F576+'MARZO 26'!F576</f>
        <v>27046.989999999998</v>
      </c>
      <c r="G576" s="75">
        <f>+'ENERO 26'!G576+'FEBRERO 26'!G576+'MARZO 26'!G576</f>
        <v>11657.89</v>
      </c>
      <c r="H576" s="75">
        <f>+'ENERO 26'!H576+'FEBRERO 26'!H576+'MARZO 26'!H576</f>
        <v>3364.0199999999995</v>
      </c>
      <c r="I576" s="75">
        <f>+'ENERO 26'!I576+'FEBRERO 26'!I576+'MARZO 26'!I576</f>
        <v>9816.74</v>
      </c>
      <c r="J576" s="75">
        <f>+'ENERO 26'!J576+'FEBRERO 26'!J576+'MARZO 26'!J576</f>
        <v>1110.78</v>
      </c>
      <c r="K576" s="75">
        <f>+'ENERO 26'!K576+'FEBRERO 26'!K576+'MARZO 26'!K576</f>
        <v>687.67000000000007</v>
      </c>
      <c r="L576" s="75">
        <f>+'ENERO 26'!L576+'FEBRERO 26'!L576+'MARZO 26'!L576</f>
        <v>0</v>
      </c>
      <c r="M576" s="75">
        <f>+'ENERO 26'!M576</f>
        <v>1859.37</v>
      </c>
      <c r="N576" s="75">
        <f>+'ENERO 26'!N576+'FEBRERO 26'!M576+'MARZO 26'!M576</f>
        <v>0</v>
      </c>
      <c r="O576" s="76">
        <f t="shared" si="8"/>
        <v>775436.96000000008</v>
      </c>
    </row>
    <row r="577" spans="1:15" ht="15.6" x14ac:dyDescent="0.3">
      <c r="A577" s="38" t="s">
        <v>1152</v>
      </c>
      <c r="B577" s="69" t="s">
        <v>1153</v>
      </c>
      <c r="C577" s="75">
        <f>+'ENERO 26'!C577+'FEBRERO 26'!C577+'MARZO 26'!C577</f>
        <v>546546.34</v>
      </c>
      <c r="D577" s="75">
        <f>+'ENERO 26'!D577+'FEBRERO 26'!D577+'MARZO 26'!D577</f>
        <v>241519.57</v>
      </c>
      <c r="E577" s="75">
        <f>+'ENERO 26'!E577+'FEBRERO 26'!E577+'MARZO 26'!E577</f>
        <v>7411.2200000000012</v>
      </c>
      <c r="F577" s="75">
        <f>+'ENERO 26'!F577+'FEBRERO 26'!F577+'MARZO 26'!F577</f>
        <v>29707.53</v>
      </c>
      <c r="G577" s="75">
        <f>+'ENERO 26'!G577+'FEBRERO 26'!G577+'MARZO 26'!G577</f>
        <v>10174.789999999999</v>
      </c>
      <c r="H577" s="75">
        <f>+'ENERO 26'!H577+'FEBRERO 26'!H577+'MARZO 26'!H577</f>
        <v>3417.3900000000003</v>
      </c>
      <c r="I577" s="75">
        <f>+'ENERO 26'!I577+'FEBRERO 26'!I577+'MARZO 26'!I577</f>
        <v>8433.6299999999992</v>
      </c>
      <c r="J577" s="75">
        <f>+'ENERO 26'!J577+'FEBRERO 26'!J577+'MARZO 26'!J577</f>
        <v>1458.66</v>
      </c>
      <c r="K577" s="75">
        <f>+'ENERO 26'!K577+'FEBRERO 26'!K577+'MARZO 26'!K577</f>
        <v>591.87</v>
      </c>
      <c r="L577" s="75">
        <f>+'ENERO 26'!L577+'FEBRERO 26'!L577+'MARZO 26'!L577</f>
        <v>1027</v>
      </c>
      <c r="M577" s="75">
        <f>+'ENERO 26'!M577</f>
        <v>1809.27</v>
      </c>
      <c r="N577" s="75">
        <f>+'ENERO 26'!N577+'FEBRERO 26'!M577+'MARZO 26'!M577</f>
        <v>0</v>
      </c>
      <c r="O577" s="76">
        <f t="shared" si="8"/>
        <v>852097.27</v>
      </c>
    </row>
    <row r="578" spans="1:15" ht="15.6" x14ac:dyDescent="0.3">
      <c r="A578" s="38" t="s">
        <v>1154</v>
      </c>
      <c r="B578" s="69" t="s">
        <v>1155</v>
      </c>
      <c r="C578" s="75">
        <f>+'ENERO 26'!C578+'FEBRERO 26'!C578+'MARZO 26'!C578</f>
        <v>6953694.8899999997</v>
      </c>
      <c r="D578" s="75">
        <f>+'ENERO 26'!D578+'FEBRERO 26'!D578+'MARZO 26'!D578</f>
        <v>2014484.77</v>
      </c>
      <c r="E578" s="75">
        <f>+'ENERO 26'!E578+'FEBRERO 26'!E578+'MARZO 26'!E578</f>
        <v>70113.37</v>
      </c>
      <c r="F578" s="75">
        <f>+'ENERO 26'!F578+'FEBRERO 26'!F578+'MARZO 26'!F578</f>
        <v>369553.93</v>
      </c>
      <c r="G578" s="75">
        <f>+'ENERO 26'!G578+'FEBRERO 26'!G578+'MARZO 26'!G578</f>
        <v>150753.93</v>
      </c>
      <c r="H578" s="75">
        <f>+'ENERO 26'!H578+'FEBRERO 26'!H578+'MARZO 26'!H578</f>
        <v>54804.95</v>
      </c>
      <c r="I578" s="75">
        <f>+'ENERO 26'!I578+'FEBRERO 26'!I578+'MARZO 26'!I578</f>
        <v>162382.22</v>
      </c>
      <c r="J578" s="75">
        <f>+'ENERO 26'!J578+'FEBRERO 26'!J578+'MARZO 26'!J578</f>
        <v>9281.0999999999985</v>
      </c>
      <c r="K578" s="75">
        <f>+'ENERO 26'!K578+'FEBRERO 26'!K578+'MARZO 26'!K578</f>
        <v>14322.199999999999</v>
      </c>
      <c r="L578" s="75">
        <f>+'ENERO 26'!L578+'FEBRERO 26'!L578+'MARZO 26'!L578</f>
        <v>247999</v>
      </c>
      <c r="M578" s="75">
        <f>+'ENERO 26'!M578</f>
        <v>6099.73</v>
      </c>
      <c r="N578" s="75">
        <f>+'ENERO 26'!N578+'FEBRERO 26'!M578+'MARZO 26'!M578</f>
        <v>0</v>
      </c>
      <c r="O578" s="76">
        <f t="shared" si="8"/>
        <v>10053490.089999998</v>
      </c>
    </row>
    <row r="579" spans="1:15" s="25" customFormat="1" ht="15.6" x14ac:dyDescent="0.3">
      <c r="A579" s="83" t="s">
        <v>15</v>
      </c>
      <c r="B579" s="84"/>
      <c r="C579" s="77">
        <f t="shared" ref="C579:N579" si="9">SUM(C9:C578)</f>
        <v>1591479978.9000001</v>
      </c>
      <c r="D579" s="77">
        <f t="shared" si="9"/>
        <v>461359075.99999982</v>
      </c>
      <c r="E579" s="77">
        <f t="shared" si="9"/>
        <v>16910571.399999999</v>
      </c>
      <c r="F579" s="77">
        <f t="shared" si="9"/>
        <v>85071211.600000069</v>
      </c>
      <c r="G579" s="77">
        <f t="shared" si="9"/>
        <v>28415607.999999966</v>
      </c>
      <c r="H579" s="77">
        <f t="shared" si="9"/>
        <v>12146781.600000003</v>
      </c>
      <c r="I579" s="77">
        <f t="shared" si="9"/>
        <v>32902768.799999982</v>
      </c>
      <c r="J579" s="77">
        <f t="shared" si="9"/>
        <v>2293200.6000000038</v>
      </c>
      <c r="K579" s="77">
        <f t="shared" si="9"/>
        <v>3072809.200000002</v>
      </c>
      <c r="L579" s="77">
        <f>SUM(L9:L578)</f>
        <v>108534191</v>
      </c>
      <c r="M579" s="77">
        <f>SUM(M9:M578)</f>
        <v>1717993.2000000007</v>
      </c>
      <c r="N579" s="77">
        <f t="shared" si="9"/>
        <v>4275699.3100000005</v>
      </c>
      <c r="O579" s="78">
        <f t="shared" si="8"/>
        <v>2348179889.6099997</v>
      </c>
    </row>
    <row r="580" spans="1:15" ht="15.6" x14ac:dyDescent="0.3">
      <c r="A580" s="82" t="s">
        <v>1156</v>
      </c>
      <c r="B580" s="82"/>
      <c r="C580" s="82"/>
      <c r="D580" s="82"/>
      <c r="E580" s="82"/>
      <c r="F580" s="82"/>
      <c r="G580" s="82"/>
      <c r="H580" s="82"/>
      <c r="I580" s="82"/>
      <c r="J580" s="82"/>
      <c r="K580" s="31"/>
      <c r="L580" s="32"/>
      <c r="M580" s="32"/>
      <c r="N580" s="33"/>
      <c r="O580" s="34"/>
    </row>
    <row r="581" spans="1:15" x14ac:dyDescent="0.3">
      <c r="A581" s="5"/>
      <c r="B581" s="60"/>
      <c r="C581" s="5"/>
      <c r="D581" s="5"/>
      <c r="E581" s="5"/>
      <c r="F581" s="5"/>
      <c r="G581" s="5"/>
      <c r="H581" s="5"/>
      <c r="I581" s="5"/>
      <c r="J581" s="5"/>
      <c r="K581" s="2"/>
      <c r="L581" s="3"/>
      <c r="M581" s="3"/>
      <c r="N581" s="4"/>
      <c r="O581" s="1"/>
    </row>
    <row r="582" spans="1:15" ht="9" customHeight="1" x14ac:dyDescent="0.3">
      <c r="A582" s="5"/>
      <c r="B582" s="60"/>
      <c r="C582" s="13"/>
      <c r="D582" s="47"/>
      <c r="E582" s="47"/>
      <c r="F582" s="47"/>
      <c r="G582" s="13"/>
      <c r="H582" s="13"/>
      <c r="I582" s="5"/>
      <c r="J582" s="5"/>
      <c r="K582" s="2"/>
      <c r="L582" s="3"/>
      <c r="M582" s="3"/>
      <c r="N582" s="4"/>
      <c r="O582" s="12"/>
    </row>
    <row r="583" spans="1:15" ht="15.6" x14ac:dyDescent="0.3">
      <c r="A583" s="85" t="s">
        <v>1157</v>
      </c>
      <c r="B583" s="85"/>
      <c r="C583" s="85"/>
      <c r="D583" s="85"/>
      <c r="E583" s="85"/>
      <c r="F583" s="85"/>
      <c r="G583" s="85"/>
      <c r="H583" s="85"/>
      <c r="I583" s="85"/>
      <c r="J583" s="85"/>
      <c r="K583" s="85"/>
      <c r="L583" s="85"/>
      <c r="M583" s="85"/>
      <c r="N583" s="85"/>
      <c r="O583" s="85"/>
    </row>
    <row r="584" spans="1:15" ht="15.6" x14ac:dyDescent="0.3">
      <c r="A584" s="46"/>
      <c r="B584" s="61"/>
      <c r="C584" s="46"/>
      <c r="D584" s="46"/>
      <c r="E584" s="46"/>
      <c r="F584" s="46"/>
      <c r="G584" s="46"/>
      <c r="H584" s="46"/>
      <c r="I584" s="46"/>
      <c r="J584" s="46"/>
      <c r="K584" s="2"/>
      <c r="L584" s="3"/>
      <c r="M584" s="3"/>
      <c r="N584" s="4"/>
      <c r="O584" s="1"/>
    </row>
    <row r="585" spans="1:15" ht="15.6" x14ac:dyDescent="0.3">
      <c r="A585" s="46"/>
      <c r="B585" s="61"/>
      <c r="C585" s="46"/>
      <c r="D585" s="46"/>
      <c r="E585" s="46"/>
      <c r="F585" s="46"/>
      <c r="G585" s="46"/>
      <c r="H585" s="46"/>
      <c r="I585" s="46"/>
      <c r="J585" s="46"/>
      <c r="K585" s="2"/>
      <c r="L585" s="3"/>
      <c r="M585" s="3"/>
      <c r="N585" s="4"/>
      <c r="O585" s="1"/>
    </row>
    <row r="586" spans="1:15" ht="15.6" x14ac:dyDescent="0.3">
      <c r="A586" s="46"/>
      <c r="B586" s="61"/>
      <c r="C586" s="46"/>
      <c r="D586" s="46"/>
      <c r="E586" s="46"/>
      <c r="F586" s="46"/>
      <c r="G586" s="46"/>
      <c r="H586" s="46"/>
      <c r="I586" s="46"/>
      <c r="J586" s="46"/>
      <c r="K586" s="2"/>
      <c r="L586" s="3"/>
      <c r="M586" s="3"/>
      <c r="N586" s="4"/>
      <c r="O586" s="1"/>
    </row>
    <row r="587" spans="1:15" ht="15.6" x14ac:dyDescent="0.3">
      <c r="A587" s="86" t="s">
        <v>1158</v>
      </c>
      <c r="B587" s="86"/>
      <c r="C587" s="86"/>
      <c r="D587" s="86"/>
      <c r="E587" s="86"/>
      <c r="F587" s="86"/>
      <c r="G587" s="86"/>
      <c r="H587" s="86"/>
      <c r="I587" s="86"/>
      <c r="J587" s="86"/>
      <c r="K587" s="86"/>
      <c r="L587" s="86"/>
      <c r="M587" s="86"/>
      <c r="N587" s="86"/>
      <c r="O587" s="86"/>
    </row>
    <row r="588" spans="1:15" ht="15.6" x14ac:dyDescent="0.3">
      <c r="A588" s="86" t="s">
        <v>1159</v>
      </c>
      <c r="B588" s="86"/>
      <c r="C588" s="86"/>
      <c r="D588" s="86"/>
      <c r="E588" s="86"/>
      <c r="F588" s="86"/>
      <c r="G588" s="86"/>
      <c r="H588" s="86"/>
      <c r="I588" s="86"/>
      <c r="J588" s="86"/>
      <c r="K588" s="86"/>
      <c r="L588" s="86"/>
      <c r="M588" s="86"/>
      <c r="N588" s="86"/>
      <c r="O588" s="86"/>
    </row>
    <row r="589" spans="1:15" x14ac:dyDescent="0.3">
      <c r="A589" s="26"/>
      <c r="B589" s="62"/>
      <c r="C589" s="26"/>
      <c r="D589" s="49"/>
      <c r="E589" s="50"/>
      <c r="F589" s="50"/>
      <c r="G589" s="26"/>
      <c r="H589" s="26"/>
      <c r="I589" s="26"/>
      <c r="J589" s="26"/>
      <c r="K589" s="2"/>
      <c r="L589" s="3"/>
      <c r="M589" s="3"/>
      <c r="N589" s="4"/>
      <c r="O589" s="1"/>
    </row>
    <row r="590" spans="1:15" x14ac:dyDescent="0.3">
      <c r="A590" s="11"/>
      <c r="B590" s="63"/>
      <c r="C590" s="11"/>
      <c r="D590" s="51"/>
      <c r="E590" s="51"/>
      <c r="F590" s="51"/>
      <c r="G590" s="11"/>
      <c r="H590" s="11"/>
      <c r="I590" s="11"/>
      <c r="J590" s="11"/>
      <c r="K590" s="2"/>
      <c r="L590" s="3"/>
      <c r="M590" s="3"/>
      <c r="N590" s="4"/>
      <c r="O590" s="1"/>
    </row>
    <row r="591" spans="1:15" x14ac:dyDescent="0.3">
      <c r="A591" s="81"/>
      <c r="B591" s="81"/>
      <c r="C591" s="81"/>
      <c r="D591" s="81"/>
      <c r="E591" s="81"/>
      <c r="F591" s="81"/>
      <c r="G591" s="81"/>
      <c r="H591" s="81"/>
      <c r="I591" s="81"/>
      <c r="J591" s="81"/>
      <c r="K591" s="2"/>
      <c r="L591" s="3"/>
      <c r="M591" s="3"/>
      <c r="N591" s="4"/>
      <c r="O591" s="1"/>
    </row>
    <row r="592" spans="1:15" x14ac:dyDescent="0.3">
      <c r="A592" s="81"/>
      <c r="B592" s="81"/>
      <c r="C592" s="81"/>
      <c r="D592" s="81"/>
      <c r="E592" s="81"/>
      <c r="F592" s="81"/>
      <c r="G592" s="81"/>
      <c r="H592" s="81"/>
      <c r="I592" s="81"/>
      <c r="J592" s="81"/>
      <c r="K592" s="2"/>
      <c r="L592" s="3"/>
      <c r="M592" s="3"/>
      <c r="N592" s="4"/>
      <c r="O592" s="1"/>
    </row>
    <row r="593" spans="1:14" x14ac:dyDescent="0.3">
      <c r="A593" s="81"/>
      <c r="B593" s="81"/>
      <c r="C593" s="81"/>
      <c r="D593" s="81"/>
      <c r="E593" s="81"/>
      <c r="F593" s="81"/>
      <c r="G593" s="81"/>
      <c r="H593" s="81"/>
      <c r="I593" s="81"/>
      <c r="J593" s="81"/>
      <c r="K593" s="2"/>
      <c r="L593" s="3"/>
      <c r="M593" s="3"/>
      <c r="N593" s="4"/>
    </row>
    <row r="594" spans="1:14" x14ac:dyDescent="0.3">
      <c r="A594" s="81"/>
      <c r="B594" s="81"/>
      <c r="C594" s="81"/>
      <c r="D594" s="81"/>
      <c r="E594" s="81"/>
      <c r="F594" s="81"/>
      <c r="G594" s="81"/>
      <c r="H594" s="81"/>
      <c r="I594" s="81"/>
      <c r="J594" s="81"/>
      <c r="K594" s="2"/>
      <c r="L594" s="3"/>
      <c r="M594" s="3"/>
      <c r="N594" s="4"/>
    </row>
  </sheetData>
  <mergeCells count="8">
    <mergeCell ref="A6:O7"/>
    <mergeCell ref="A593:J594"/>
    <mergeCell ref="A580:J580"/>
    <mergeCell ref="A591:J592"/>
    <mergeCell ref="A579:B579"/>
    <mergeCell ref="A583:O583"/>
    <mergeCell ref="A587:O587"/>
    <mergeCell ref="A588:O588"/>
  </mergeCells>
  <pageMargins left="0.59055118110236227" right="0.19685039370078741" top="0.6692913385826772" bottom="0.46" header="0.31496062992125984" footer="0.31496062992125984"/>
  <pageSetup scale="38" fitToHeight="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94"/>
  <sheetViews>
    <sheetView view="pageBreakPreview" zoomScale="60" zoomScaleNormal="70" workbookViewId="0">
      <selection activeCell="A7" sqref="A7:XFD7"/>
    </sheetView>
  </sheetViews>
  <sheetFormatPr baseColWidth="10" defaultColWidth="11.44140625" defaultRowHeight="14.4" x14ac:dyDescent="0.3"/>
  <cols>
    <col min="1" max="1" width="13.77734375" customWidth="1"/>
    <col min="2" max="2" width="43.5546875" customWidth="1"/>
    <col min="3" max="3" width="22.88671875" customWidth="1"/>
    <col min="4" max="4" width="22.5546875" customWidth="1"/>
    <col min="5" max="5" width="22.44140625" customWidth="1"/>
    <col min="6" max="6" width="19.88671875" customWidth="1"/>
    <col min="7" max="7" width="21.21875" customWidth="1"/>
    <col min="8" max="8" width="20.77734375" customWidth="1"/>
    <col min="9" max="9" width="20.21875" customWidth="1"/>
    <col min="10" max="10" width="21" customWidth="1"/>
    <col min="11" max="11" width="19.21875" customWidth="1"/>
    <col min="12" max="12" width="20.21875" customWidth="1"/>
    <col min="13" max="13" width="23.44140625" customWidth="1"/>
    <col min="14" max="14" width="20.21875" customWidth="1"/>
    <col min="15" max="15" width="24" customWidth="1"/>
  </cols>
  <sheetData>
    <row r="1" spans="1:15" x14ac:dyDescent="0.3">
      <c r="A1" s="1"/>
      <c r="B1" s="1"/>
      <c r="C1" s="1"/>
      <c r="D1" s="1"/>
      <c r="E1" s="1"/>
      <c r="F1" s="1"/>
      <c r="G1" s="1"/>
      <c r="H1" s="1"/>
      <c r="I1" s="1"/>
      <c r="J1" s="1"/>
      <c r="K1" s="2"/>
      <c r="L1" s="3"/>
      <c r="M1" s="3"/>
      <c r="N1" s="4"/>
      <c r="O1" s="1"/>
    </row>
    <row r="2" spans="1:15" x14ac:dyDescent="0.3">
      <c r="A2" s="1"/>
      <c r="B2" s="1"/>
      <c r="C2" s="1"/>
      <c r="D2" s="1"/>
      <c r="E2" s="1"/>
      <c r="F2" s="1"/>
      <c r="G2" s="1"/>
      <c r="H2" s="1"/>
      <c r="I2" s="1"/>
      <c r="J2" s="1"/>
      <c r="K2" s="2"/>
      <c r="L2" s="3"/>
      <c r="M2" s="3"/>
      <c r="N2" s="4"/>
      <c r="O2" s="1"/>
    </row>
    <row r="3" spans="1:15" x14ac:dyDescent="0.3">
      <c r="A3" s="1"/>
      <c r="B3" s="1"/>
      <c r="C3" s="1"/>
      <c r="D3" s="1"/>
      <c r="E3" s="1"/>
      <c r="F3" s="1"/>
      <c r="G3" s="1"/>
      <c r="H3" s="1"/>
      <c r="I3" s="1"/>
      <c r="J3" s="1"/>
      <c r="K3" s="2"/>
      <c r="L3" s="3"/>
      <c r="M3" s="3"/>
      <c r="N3" s="4"/>
      <c r="O3" s="1"/>
    </row>
    <row r="4" spans="1:15" x14ac:dyDescent="0.3">
      <c r="A4" s="1"/>
      <c r="B4" s="1"/>
      <c r="C4" s="1"/>
      <c r="D4" s="1"/>
      <c r="E4" s="1"/>
      <c r="F4" s="1"/>
      <c r="G4" s="1"/>
      <c r="H4" s="1"/>
      <c r="I4" s="1"/>
      <c r="J4" s="1"/>
      <c r="K4" s="2"/>
      <c r="L4" s="3"/>
      <c r="M4" s="3"/>
      <c r="N4" s="4"/>
      <c r="O4" s="1"/>
    </row>
    <row r="5" spans="1:15" x14ac:dyDescent="0.3">
      <c r="A5" s="1"/>
      <c r="B5" s="1"/>
      <c r="C5" s="1"/>
      <c r="D5" s="1"/>
      <c r="E5" s="1"/>
      <c r="F5" s="1"/>
      <c r="G5" s="1"/>
      <c r="H5" s="1"/>
      <c r="I5" s="1"/>
      <c r="J5" s="1"/>
      <c r="K5" s="2"/>
      <c r="L5" s="3"/>
      <c r="M5" s="3"/>
      <c r="N5" s="4"/>
      <c r="O5" s="1"/>
    </row>
    <row r="6" spans="1:15" ht="35.549999999999997" customHeight="1" x14ac:dyDescent="0.3">
      <c r="A6" s="1"/>
      <c r="B6" s="1"/>
      <c r="C6" s="1"/>
      <c r="D6" s="1"/>
      <c r="E6" s="1"/>
      <c r="F6" s="1"/>
      <c r="G6" s="1"/>
      <c r="H6" s="1"/>
      <c r="I6" s="1"/>
      <c r="J6" s="1"/>
      <c r="K6" s="2"/>
      <c r="L6" s="3"/>
      <c r="M6" s="3"/>
      <c r="N6" s="4"/>
      <c r="O6" s="1"/>
    </row>
    <row r="7" spans="1:15" ht="42.6" customHeight="1" thickBot="1" x14ac:dyDescent="0.35">
      <c r="A7" s="87" t="s">
        <v>1160</v>
      </c>
      <c r="B7" s="87"/>
      <c r="C7" s="87"/>
      <c r="D7" s="87"/>
      <c r="E7" s="87"/>
      <c r="F7" s="87"/>
      <c r="G7" s="87"/>
      <c r="H7" s="87"/>
      <c r="I7" s="87"/>
      <c r="J7" s="87"/>
      <c r="K7" s="87"/>
      <c r="L7" s="87"/>
      <c r="M7" s="87"/>
      <c r="N7" s="87"/>
      <c r="O7" s="87"/>
    </row>
    <row r="8" spans="1:15" ht="130.35" customHeight="1" x14ac:dyDescent="0.3">
      <c r="A8" s="27" t="s">
        <v>1</v>
      </c>
      <c r="B8" s="28" t="s">
        <v>2</v>
      </c>
      <c r="C8" s="27" t="s">
        <v>3</v>
      </c>
      <c r="D8" s="27" t="s">
        <v>4</v>
      </c>
      <c r="E8" s="27" t="s">
        <v>5</v>
      </c>
      <c r="F8" s="27" t="s">
        <v>6</v>
      </c>
      <c r="G8" s="27" t="s">
        <v>7</v>
      </c>
      <c r="H8" s="27" t="s">
        <v>8</v>
      </c>
      <c r="I8" s="27" t="s">
        <v>9</v>
      </c>
      <c r="J8" s="27" t="s">
        <v>1161</v>
      </c>
      <c r="K8" s="27" t="s">
        <v>11</v>
      </c>
      <c r="L8" s="27" t="s">
        <v>1162</v>
      </c>
      <c r="M8" s="27" t="s">
        <v>13</v>
      </c>
      <c r="N8" s="27" t="s">
        <v>14</v>
      </c>
      <c r="O8" s="35" t="s">
        <v>15</v>
      </c>
    </row>
    <row r="9" spans="1:15" ht="17.100000000000001" customHeight="1" x14ac:dyDescent="0.3">
      <c r="A9" s="38" t="s">
        <v>16</v>
      </c>
      <c r="B9" s="69" t="s">
        <v>17</v>
      </c>
      <c r="C9" s="66">
        <v>133508.76999999999</v>
      </c>
      <c r="D9" s="66">
        <v>53141.599999999999</v>
      </c>
      <c r="E9" s="66">
        <v>2037.02</v>
      </c>
      <c r="F9" s="66">
        <v>11627.509999999998</v>
      </c>
      <c r="G9" s="66">
        <v>1796.14</v>
      </c>
      <c r="H9" s="66">
        <v>827.77</v>
      </c>
      <c r="I9" s="66">
        <v>1416.33</v>
      </c>
      <c r="J9" s="66">
        <v>458.79</v>
      </c>
      <c r="K9" s="66">
        <v>210.76</v>
      </c>
      <c r="L9" s="67">
        <v>0</v>
      </c>
      <c r="M9" s="67">
        <v>1681.84</v>
      </c>
      <c r="N9" s="66">
        <v>0</v>
      </c>
      <c r="O9" s="36">
        <f t="shared" ref="O9:O72" si="0">SUM(C9:N9)</f>
        <v>206706.53</v>
      </c>
    </row>
    <row r="10" spans="1:15" ht="17.100000000000001" customHeight="1" x14ac:dyDescent="0.3">
      <c r="A10" s="38" t="s">
        <v>18</v>
      </c>
      <c r="B10" s="69" t="s">
        <v>19</v>
      </c>
      <c r="C10" s="66">
        <v>3152456.55</v>
      </c>
      <c r="D10" s="66">
        <v>1427692.69</v>
      </c>
      <c r="E10" s="66">
        <v>32960.050000000003</v>
      </c>
      <c r="F10" s="66">
        <v>438244.4</v>
      </c>
      <c r="G10" s="66">
        <v>95968.02</v>
      </c>
      <c r="H10" s="66">
        <v>28774.65</v>
      </c>
      <c r="I10" s="66">
        <v>82410.89</v>
      </c>
      <c r="J10" s="66">
        <v>6016.5</v>
      </c>
      <c r="K10" s="66">
        <v>13522.31</v>
      </c>
      <c r="L10" s="67">
        <v>0</v>
      </c>
      <c r="M10" s="67">
        <v>10896.39</v>
      </c>
      <c r="N10" s="66">
        <v>44175.27</v>
      </c>
      <c r="O10" s="36">
        <f t="shared" si="0"/>
        <v>5333117.7199999988</v>
      </c>
    </row>
    <row r="11" spans="1:15" ht="17.100000000000001" customHeight="1" x14ac:dyDescent="0.3">
      <c r="A11" s="38" t="s">
        <v>20</v>
      </c>
      <c r="B11" s="69" t="s">
        <v>21</v>
      </c>
      <c r="C11" s="66">
        <v>209356.66</v>
      </c>
      <c r="D11" s="66">
        <v>49565.599999999999</v>
      </c>
      <c r="E11" s="66">
        <v>2656.12</v>
      </c>
      <c r="F11" s="66">
        <v>24348.18</v>
      </c>
      <c r="G11" s="66">
        <v>5509.16</v>
      </c>
      <c r="H11" s="66">
        <v>1641.36</v>
      </c>
      <c r="I11" s="66">
        <v>4315.12</v>
      </c>
      <c r="J11" s="66">
        <v>542.95000000000005</v>
      </c>
      <c r="K11" s="66">
        <v>647.23</v>
      </c>
      <c r="L11" s="67">
        <v>0</v>
      </c>
      <c r="M11" s="67">
        <v>2036.49</v>
      </c>
      <c r="N11" s="66">
        <v>0</v>
      </c>
      <c r="O11" s="36">
        <f t="shared" si="0"/>
        <v>300618.86999999994</v>
      </c>
    </row>
    <row r="12" spans="1:15" ht="17.100000000000001" customHeight="1" x14ac:dyDescent="0.3">
      <c r="A12" s="38" t="s">
        <v>22</v>
      </c>
      <c r="B12" s="69" t="s">
        <v>23</v>
      </c>
      <c r="C12" s="66">
        <v>121509.25</v>
      </c>
      <c r="D12" s="66">
        <v>56486.43</v>
      </c>
      <c r="E12" s="66">
        <v>1516.86</v>
      </c>
      <c r="F12" s="66">
        <v>14437.82</v>
      </c>
      <c r="G12" s="66">
        <v>2331.19</v>
      </c>
      <c r="H12" s="66">
        <v>971.83</v>
      </c>
      <c r="I12" s="66">
        <v>2195.41</v>
      </c>
      <c r="J12" s="66">
        <v>333.14</v>
      </c>
      <c r="K12" s="66">
        <v>392.39</v>
      </c>
      <c r="L12" s="67">
        <v>35744</v>
      </c>
      <c r="M12" s="67">
        <v>1737.14</v>
      </c>
      <c r="N12" s="66">
        <v>0</v>
      </c>
      <c r="O12" s="36">
        <f t="shared" si="0"/>
        <v>237655.46000000002</v>
      </c>
    </row>
    <row r="13" spans="1:15" ht="17.100000000000001" customHeight="1" x14ac:dyDescent="0.3">
      <c r="A13" s="38" t="s">
        <v>24</v>
      </c>
      <c r="B13" s="69" t="s">
        <v>25</v>
      </c>
      <c r="C13" s="66">
        <v>1712133.98</v>
      </c>
      <c r="D13" s="66">
        <v>399139.57</v>
      </c>
      <c r="E13" s="66">
        <v>17293.599999999999</v>
      </c>
      <c r="F13" s="66">
        <v>229760.62</v>
      </c>
      <c r="G13" s="66">
        <v>31896.45</v>
      </c>
      <c r="H13" s="66">
        <v>15200.5</v>
      </c>
      <c r="I13" s="66">
        <v>34937.65</v>
      </c>
      <c r="J13" s="66">
        <v>3066.47</v>
      </c>
      <c r="K13" s="66">
        <v>7031.58</v>
      </c>
      <c r="L13" s="67">
        <v>0</v>
      </c>
      <c r="M13" s="67">
        <v>4679.49</v>
      </c>
      <c r="N13" s="66">
        <v>0</v>
      </c>
      <c r="O13" s="36">
        <f t="shared" si="0"/>
        <v>2455139.9100000006</v>
      </c>
    </row>
    <row r="14" spans="1:15" ht="17.100000000000001" customHeight="1" x14ac:dyDescent="0.3">
      <c r="A14" s="38" t="s">
        <v>26</v>
      </c>
      <c r="B14" s="69" t="s">
        <v>27</v>
      </c>
      <c r="C14" s="66">
        <v>2138756.91</v>
      </c>
      <c r="D14" s="66">
        <v>770207.4</v>
      </c>
      <c r="E14" s="66">
        <v>18739.900000000001</v>
      </c>
      <c r="F14" s="66">
        <v>320725.56</v>
      </c>
      <c r="G14" s="66">
        <v>43128.88</v>
      </c>
      <c r="H14" s="66">
        <v>20904.189999999999</v>
      </c>
      <c r="I14" s="66">
        <v>49999.12</v>
      </c>
      <c r="J14" s="66">
        <v>3054.98</v>
      </c>
      <c r="K14" s="66">
        <v>10522.62</v>
      </c>
      <c r="L14" s="67">
        <v>0</v>
      </c>
      <c r="M14" s="67">
        <v>5761.1</v>
      </c>
      <c r="N14" s="66">
        <v>0</v>
      </c>
      <c r="O14" s="36">
        <f t="shared" si="0"/>
        <v>3381800.66</v>
      </c>
    </row>
    <row r="15" spans="1:15" ht="17.100000000000001" customHeight="1" x14ac:dyDescent="0.3">
      <c r="A15" s="38" t="s">
        <v>28</v>
      </c>
      <c r="B15" s="69" t="s">
        <v>29</v>
      </c>
      <c r="C15" s="66">
        <v>261207.43</v>
      </c>
      <c r="D15" s="66">
        <v>84463.28</v>
      </c>
      <c r="E15" s="66">
        <v>3536.77</v>
      </c>
      <c r="F15" s="66">
        <v>26109.15</v>
      </c>
      <c r="G15" s="66">
        <v>5308.22</v>
      </c>
      <c r="H15" s="66">
        <v>1815.53</v>
      </c>
      <c r="I15" s="66">
        <v>4033.36</v>
      </c>
      <c r="J15" s="66">
        <v>779.03</v>
      </c>
      <c r="K15" s="66">
        <v>600.17999999999995</v>
      </c>
      <c r="L15" s="67">
        <v>0</v>
      </c>
      <c r="M15" s="67">
        <v>2004.89</v>
      </c>
      <c r="N15" s="66">
        <v>0</v>
      </c>
      <c r="O15" s="36">
        <f t="shared" si="0"/>
        <v>389857.84</v>
      </c>
    </row>
    <row r="16" spans="1:15" ht="17.100000000000001" customHeight="1" x14ac:dyDescent="0.3">
      <c r="A16" s="38" t="s">
        <v>30</v>
      </c>
      <c r="B16" s="69" t="s">
        <v>31</v>
      </c>
      <c r="C16" s="66">
        <v>128666.5</v>
      </c>
      <c r="D16" s="66">
        <v>55192.91</v>
      </c>
      <c r="E16" s="66">
        <v>1642.68</v>
      </c>
      <c r="F16" s="66">
        <v>13850.33</v>
      </c>
      <c r="G16" s="66">
        <v>1559.48</v>
      </c>
      <c r="H16" s="66">
        <v>948.42</v>
      </c>
      <c r="I16" s="66">
        <v>1706.05</v>
      </c>
      <c r="J16" s="66">
        <v>330.59</v>
      </c>
      <c r="K16" s="66">
        <v>347.11</v>
      </c>
      <c r="L16" s="67">
        <v>0</v>
      </c>
      <c r="M16" s="67">
        <v>1659.6</v>
      </c>
      <c r="N16" s="66">
        <v>0</v>
      </c>
      <c r="O16" s="36">
        <f t="shared" si="0"/>
        <v>205903.66999999998</v>
      </c>
    </row>
    <row r="17" spans="1:15" ht="17.100000000000001" customHeight="1" x14ac:dyDescent="0.3">
      <c r="A17" s="38" t="s">
        <v>32</v>
      </c>
      <c r="B17" s="69" t="s">
        <v>33</v>
      </c>
      <c r="C17" s="66">
        <v>466382.27</v>
      </c>
      <c r="D17" s="66">
        <v>167022.62</v>
      </c>
      <c r="E17" s="66">
        <v>4975.3100000000004</v>
      </c>
      <c r="F17" s="66">
        <v>58570.28</v>
      </c>
      <c r="G17" s="66">
        <v>14618.31</v>
      </c>
      <c r="H17" s="66">
        <v>3931.42</v>
      </c>
      <c r="I17" s="66">
        <v>11547.7</v>
      </c>
      <c r="J17" s="66">
        <v>1043.47</v>
      </c>
      <c r="K17" s="66">
        <v>1718.36</v>
      </c>
      <c r="L17" s="67">
        <v>0</v>
      </c>
      <c r="M17" s="67">
        <v>2932.45</v>
      </c>
      <c r="N17" s="66">
        <v>0</v>
      </c>
      <c r="O17" s="36">
        <f t="shared" si="0"/>
        <v>732742.19000000006</v>
      </c>
    </row>
    <row r="18" spans="1:15" ht="17.100000000000001" customHeight="1" x14ac:dyDescent="0.3">
      <c r="A18" s="38" t="s">
        <v>34</v>
      </c>
      <c r="B18" s="69" t="s">
        <v>35</v>
      </c>
      <c r="C18" s="66">
        <v>1941228.57</v>
      </c>
      <c r="D18" s="66">
        <v>380091.64</v>
      </c>
      <c r="E18" s="66">
        <v>16611.740000000002</v>
      </c>
      <c r="F18" s="66">
        <v>352606.24</v>
      </c>
      <c r="G18" s="66">
        <v>28107.38</v>
      </c>
      <c r="H18" s="66">
        <v>22189.08</v>
      </c>
      <c r="I18" s="66">
        <v>48363.24</v>
      </c>
      <c r="J18" s="66">
        <v>1892.22</v>
      </c>
      <c r="K18" s="66">
        <v>12290.2</v>
      </c>
      <c r="L18" s="67">
        <v>0</v>
      </c>
      <c r="M18" s="67">
        <v>4308.01</v>
      </c>
      <c r="N18" s="66">
        <v>0</v>
      </c>
      <c r="O18" s="36">
        <f t="shared" si="0"/>
        <v>2807688.3200000008</v>
      </c>
    </row>
    <row r="19" spans="1:15" ht="17.100000000000001" customHeight="1" x14ac:dyDescent="0.3">
      <c r="A19" s="38" t="s">
        <v>36</v>
      </c>
      <c r="B19" s="69" t="s">
        <v>37</v>
      </c>
      <c r="C19" s="66">
        <v>134570.39000000001</v>
      </c>
      <c r="D19" s="66">
        <v>57824.1</v>
      </c>
      <c r="E19" s="66">
        <v>1823.45</v>
      </c>
      <c r="F19" s="66">
        <v>14708.36</v>
      </c>
      <c r="G19" s="66">
        <v>3042.31</v>
      </c>
      <c r="H19" s="66">
        <v>1000.08</v>
      </c>
      <c r="I19" s="66">
        <v>2398.0700000000002</v>
      </c>
      <c r="J19" s="66">
        <v>380.36</v>
      </c>
      <c r="K19" s="66">
        <v>364.19</v>
      </c>
      <c r="L19" s="67">
        <v>0</v>
      </c>
      <c r="M19" s="67">
        <v>1798.46</v>
      </c>
      <c r="N19" s="66">
        <v>0</v>
      </c>
      <c r="O19" s="36">
        <f t="shared" si="0"/>
        <v>217909.77000000002</v>
      </c>
    </row>
    <row r="20" spans="1:15" ht="17.100000000000001" customHeight="1" x14ac:dyDescent="0.3">
      <c r="A20" s="38" t="s">
        <v>38</v>
      </c>
      <c r="B20" s="69" t="s">
        <v>39</v>
      </c>
      <c r="C20" s="66">
        <v>889222.87</v>
      </c>
      <c r="D20" s="66">
        <v>94580.06</v>
      </c>
      <c r="E20" s="66">
        <v>8776.76</v>
      </c>
      <c r="F20" s="66">
        <v>140780.32</v>
      </c>
      <c r="G20" s="66">
        <v>24720.35</v>
      </c>
      <c r="H20" s="66">
        <v>9031.34</v>
      </c>
      <c r="I20" s="66">
        <v>24034.84</v>
      </c>
      <c r="J20" s="66">
        <v>1354.09</v>
      </c>
      <c r="K20" s="66">
        <v>4614.2700000000004</v>
      </c>
      <c r="L20" s="67">
        <v>0</v>
      </c>
      <c r="M20" s="67">
        <v>3828.21</v>
      </c>
      <c r="N20" s="66">
        <v>0</v>
      </c>
      <c r="O20" s="36">
        <f t="shared" si="0"/>
        <v>1200943.1100000003</v>
      </c>
    </row>
    <row r="21" spans="1:15" ht="17.100000000000001" customHeight="1" x14ac:dyDescent="0.3">
      <c r="A21" s="38" t="s">
        <v>40</v>
      </c>
      <c r="B21" s="69" t="s">
        <v>41</v>
      </c>
      <c r="C21" s="66">
        <v>445103.65</v>
      </c>
      <c r="D21" s="66">
        <v>202904.1</v>
      </c>
      <c r="E21" s="66">
        <v>5034.38</v>
      </c>
      <c r="F21" s="66">
        <v>53651.62</v>
      </c>
      <c r="G21" s="66">
        <v>6387.03</v>
      </c>
      <c r="H21" s="66">
        <v>3621.02</v>
      </c>
      <c r="I21" s="66">
        <v>7293.04</v>
      </c>
      <c r="J21" s="66">
        <v>1070.0999999999999</v>
      </c>
      <c r="K21" s="66">
        <v>1515.47</v>
      </c>
      <c r="L21" s="67">
        <v>62616</v>
      </c>
      <c r="M21" s="67">
        <v>2139.59</v>
      </c>
      <c r="N21" s="66">
        <v>0</v>
      </c>
      <c r="O21" s="36">
        <f t="shared" si="0"/>
        <v>791336</v>
      </c>
    </row>
    <row r="22" spans="1:15" ht="17.100000000000001" customHeight="1" x14ac:dyDescent="0.3">
      <c r="A22" s="38" t="s">
        <v>42</v>
      </c>
      <c r="B22" s="69" t="s">
        <v>43</v>
      </c>
      <c r="C22" s="66">
        <v>3231980.39</v>
      </c>
      <c r="D22" s="66">
        <v>961578.01</v>
      </c>
      <c r="E22" s="66">
        <v>31927.42</v>
      </c>
      <c r="F22" s="66">
        <v>444566.08</v>
      </c>
      <c r="G22" s="66">
        <v>58244.12</v>
      </c>
      <c r="H22" s="66">
        <v>29700.52</v>
      </c>
      <c r="I22" s="66">
        <v>67131.759999999995</v>
      </c>
      <c r="J22" s="66">
        <v>7334.48</v>
      </c>
      <c r="K22" s="66">
        <v>13925.85</v>
      </c>
      <c r="L22" s="67">
        <v>0</v>
      </c>
      <c r="M22" s="67">
        <v>7344.74</v>
      </c>
      <c r="N22" s="66">
        <v>0</v>
      </c>
      <c r="O22" s="36">
        <f t="shared" si="0"/>
        <v>4853733.37</v>
      </c>
    </row>
    <row r="23" spans="1:15" ht="17.100000000000001" customHeight="1" x14ac:dyDescent="0.3">
      <c r="A23" s="38" t="s">
        <v>44</v>
      </c>
      <c r="B23" s="69" t="s">
        <v>45</v>
      </c>
      <c r="C23" s="66">
        <v>397941.08</v>
      </c>
      <c r="D23" s="66">
        <v>220623.15</v>
      </c>
      <c r="E23" s="66">
        <v>4704.12</v>
      </c>
      <c r="F23" s="66">
        <v>51103.76</v>
      </c>
      <c r="G23" s="66">
        <v>11826.23</v>
      </c>
      <c r="H23" s="66">
        <v>3386.61</v>
      </c>
      <c r="I23" s="66">
        <v>9396.42</v>
      </c>
      <c r="J23" s="66">
        <v>905.87</v>
      </c>
      <c r="K23" s="66">
        <v>1472.94</v>
      </c>
      <c r="L23" s="67">
        <v>23083</v>
      </c>
      <c r="M23" s="67">
        <v>2620.42</v>
      </c>
      <c r="N23" s="66">
        <v>0</v>
      </c>
      <c r="O23" s="36">
        <f t="shared" si="0"/>
        <v>727063.6</v>
      </c>
    </row>
    <row r="24" spans="1:15" ht="17.100000000000001" customHeight="1" x14ac:dyDescent="0.3">
      <c r="A24" s="38" t="s">
        <v>46</v>
      </c>
      <c r="B24" s="69" t="s">
        <v>47</v>
      </c>
      <c r="C24" s="66">
        <v>612222.32999999996</v>
      </c>
      <c r="D24" s="66">
        <v>198843.35</v>
      </c>
      <c r="E24" s="66">
        <v>6747.85</v>
      </c>
      <c r="F24" s="66">
        <v>83380.179999999993</v>
      </c>
      <c r="G24" s="66">
        <v>21777.56</v>
      </c>
      <c r="H24" s="66">
        <v>5481.2</v>
      </c>
      <c r="I24" s="66">
        <v>16457.669999999998</v>
      </c>
      <c r="J24" s="66">
        <v>1247.52</v>
      </c>
      <c r="K24" s="66">
        <v>2518.9899999999998</v>
      </c>
      <c r="L24" s="67">
        <v>0</v>
      </c>
      <c r="M24" s="67">
        <v>3494.98</v>
      </c>
      <c r="N24" s="66">
        <v>0</v>
      </c>
      <c r="O24" s="36">
        <f t="shared" si="0"/>
        <v>952171.63</v>
      </c>
    </row>
    <row r="25" spans="1:15" ht="17.100000000000001" customHeight="1" x14ac:dyDescent="0.3">
      <c r="A25" s="38" t="s">
        <v>48</v>
      </c>
      <c r="B25" s="69" t="s">
        <v>49</v>
      </c>
      <c r="C25" s="66">
        <v>295148.17</v>
      </c>
      <c r="D25" s="66">
        <v>96635.44</v>
      </c>
      <c r="E25" s="66">
        <v>3527.18</v>
      </c>
      <c r="F25" s="66">
        <v>37019.910000000003</v>
      </c>
      <c r="G25" s="66">
        <v>7819.7</v>
      </c>
      <c r="H25" s="66">
        <v>2464.1999999999998</v>
      </c>
      <c r="I25" s="66">
        <v>6495.69</v>
      </c>
      <c r="J25" s="66">
        <v>688.26</v>
      </c>
      <c r="K25" s="66">
        <v>1050.17</v>
      </c>
      <c r="L25" s="67">
        <v>89263</v>
      </c>
      <c r="M25" s="67">
        <v>2256.84</v>
      </c>
      <c r="N25" s="66">
        <v>0</v>
      </c>
      <c r="O25" s="36">
        <f t="shared" si="0"/>
        <v>542368.55999999994</v>
      </c>
    </row>
    <row r="26" spans="1:15" ht="17.100000000000001" customHeight="1" x14ac:dyDescent="0.3">
      <c r="A26" s="38" t="s">
        <v>50</v>
      </c>
      <c r="B26" s="69" t="s">
        <v>51</v>
      </c>
      <c r="C26" s="66">
        <v>116292.25</v>
      </c>
      <c r="D26" s="66">
        <v>57032.68</v>
      </c>
      <c r="E26" s="66">
        <v>1683.87</v>
      </c>
      <c r="F26" s="66">
        <v>11859.2</v>
      </c>
      <c r="G26" s="66">
        <v>1604.06</v>
      </c>
      <c r="H26" s="66">
        <v>817.41</v>
      </c>
      <c r="I26" s="66">
        <v>1497.23</v>
      </c>
      <c r="J26" s="66">
        <v>382.65</v>
      </c>
      <c r="K26" s="66">
        <v>268.58999999999997</v>
      </c>
      <c r="L26" s="67">
        <v>2858</v>
      </c>
      <c r="M26" s="67">
        <v>1663.34</v>
      </c>
      <c r="N26" s="66">
        <v>0</v>
      </c>
      <c r="O26" s="36">
        <f t="shared" si="0"/>
        <v>195959.28</v>
      </c>
    </row>
    <row r="27" spans="1:15" ht="17.100000000000001" customHeight="1" x14ac:dyDescent="0.3">
      <c r="A27" s="38" t="s">
        <v>52</v>
      </c>
      <c r="B27" s="69" t="s">
        <v>53</v>
      </c>
      <c r="C27" s="66">
        <v>232981.27</v>
      </c>
      <c r="D27" s="66">
        <v>47628.6</v>
      </c>
      <c r="E27" s="66">
        <v>2948.52</v>
      </c>
      <c r="F27" s="66">
        <v>26603.919999999998</v>
      </c>
      <c r="G27" s="66">
        <v>5906.21</v>
      </c>
      <c r="H27" s="66">
        <v>1801.35</v>
      </c>
      <c r="I27" s="66">
        <v>4664.55</v>
      </c>
      <c r="J27" s="66">
        <v>611.25</v>
      </c>
      <c r="K27" s="66">
        <v>699.39</v>
      </c>
      <c r="L27" s="67">
        <v>0</v>
      </c>
      <c r="M27" s="67">
        <v>2079.52</v>
      </c>
      <c r="N27" s="66">
        <v>0</v>
      </c>
      <c r="O27" s="36">
        <f t="shared" si="0"/>
        <v>325924.58</v>
      </c>
    </row>
    <row r="28" spans="1:15" ht="17.100000000000001" customHeight="1" x14ac:dyDescent="0.3">
      <c r="A28" s="38" t="s">
        <v>54</v>
      </c>
      <c r="B28" s="69" t="s">
        <v>55</v>
      </c>
      <c r="C28" s="66">
        <v>358223.41</v>
      </c>
      <c r="D28" s="66">
        <v>218158.6</v>
      </c>
      <c r="E28" s="66">
        <v>3954.25</v>
      </c>
      <c r="F28" s="66">
        <v>48754.490000000005</v>
      </c>
      <c r="G28" s="66">
        <v>10514.54</v>
      </c>
      <c r="H28" s="66">
        <v>3203.9</v>
      </c>
      <c r="I28" s="66">
        <v>8902.26</v>
      </c>
      <c r="J28" s="66">
        <v>718.09</v>
      </c>
      <c r="K28" s="66">
        <v>1471.43</v>
      </c>
      <c r="L28" s="67">
        <v>69155</v>
      </c>
      <c r="M28" s="67">
        <v>2514.61</v>
      </c>
      <c r="N28" s="66">
        <v>0</v>
      </c>
      <c r="O28" s="36">
        <f t="shared" si="0"/>
        <v>725570.58000000007</v>
      </c>
    </row>
    <row r="29" spans="1:15" ht="17.100000000000001" customHeight="1" x14ac:dyDescent="0.3">
      <c r="A29" s="38" t="s">
        <v>56</v>
      </c>
      <c r="B29" s="69" t="s">
        <v>57</v>
      </c>
      <c r="C29" s="66">
        <v>1120201.3700000001</v>
      </c>
      <c r="D29" s="66">
        <v>579418.26</v>
      </c>
      <c r="E29" s="66">
        <v>11798.08</v>
      </c>
      <c r="F29" s="66">
        <v>163823.49</v>
      </c>
      <c r="G29" s="66">
        <v>30511.3</v>
      </c>
      <c r="H29" s="66">
        <v>10654.45</v>
      </c>
      <c r="I29" s="66">
        <v>28800.52</v>
      </c>
      <c r="J29" s="66">
        <v>2189.7600000000002</v>
      </c>
      <c r="K29" s="66">
        <v>5158.9799999999996</v>
      </c>
      <c r="L29" s="67">
        <v>0</v>
      </c>
      <c r="M29" s="67">
        <v>4518.8</v>
      </c>
      <c r="N29" s="66">
        <v>0</v>
      </c>
      <c r="O29" s="36">
        <f t="shared" si="0"/>
        <v>1957075.0100000002</v>
      </c>
    </row>
    <row r="30" spans="1:15" ht="17.100000000000001" customHeight="1" x14ac:dyDescent="0.3">
      <c r="A30" s="38" t="s">
        <v>58</v>
      </c>
      <c r="B30" s="69" t="s">
        <v>59</v>
      </c>
      <c r="C30" s="66">
        <v>132057.94</v>
      </c>
      <c r="D30" s="66">
        <v>53407.29</v>
      </c>
      <c r="E30" s="66">
        <v>1591.53</v>
      </c>
      <c r="F30" s="66">
        <v>15149.89</v>
      </c>
      <c r="G30" s="66">
        <v>1700.39</v>
      </c>
      <c r="H30" s="66">
        <v>1030.6099999999999</v>
      </c>
      <c r="I30" s="66">
        <v>1946.05</v>
      </c>
      <c r="J30" s="66">
        <v>351.81</v>
      </c>
      <c r="K30" s="66">
        <v>407.38</v>
      </c>
      <c r="L30" s="67">
        <v>10253</v>
      </c>
      <c r="M30" s="67">
        <v>1673.94</v>
      </c>
      <c r="N30" s="66">
        <v>0</v>
      </c>
      <c r="O30" s="36">
        <f t="shared" si="0"/>
        <v>219569.83000000002</v>
      </c>
    </row>
    <row r="31" spans="1:15" ht="17.100000000000001" customHeight="1" x14ac:dyDescent="0.3">
      <c r="A31" s="38" t="s">
        <v>60</v>
      </c>
      <c r="B31" s="69" t="s">
        <v>61</v>
      </c>
      <c r="C31" s="66">
        <v>1555608.68</v>
      </c>
      <c r="D31" s="66">
        <v>634603.93999999994</v>
      </c>
      <c r="E31" s="66">
        <v>13559.09</v>
      </c>
      <c r="F31" s="66">
        <v>257514.68</v>
      </c>
      <c r="G31" s="66">
        <v>57348.83</v>
      </c>
      <c r="H31" s="66">
        <v>16460.88</v>
      </c>
      <c r="I31" s="66">
        <v>50991.21</v>
      </c>
      <c r="J31" s="66">
        <v>1814.92</v>
      </c>
      <c r="K31" s="66">
        <v>8722.6200000000008</v>
      </c>
      <c r="L31" s="67">
        <v>0</v>
      </c>
      <c r="M31" s="67">
        <v>7095.28</v>
      </c>
      <c r="N31" s="66">
        <v>0</v>
      </c>
      <c r="O31" s="36">
        <f t="shared" si="0"/>
        <v>2603720.13</v>
      </c>
    </row>
    <row r="32" spans="1:15" ht="15.6" x14ac:dyDescent="0.3">
      <c r="A32" s="38" t="s">
        <v>62</v>
      </c>
      <c r="B32" s="79" t="s">
        <v>63</v>
      </c>
      <c r="C32" s="66">
        <v>456870.07</v>
      </c>
      <c r="D32" s="66">
        <v>242268.92</v>
      </c>
      <c r="E32" s="66">
        <v>4967.34</v>
      </c>
      <c r="F32" s="66">
        <v>44902.29</v>
      </c>
      <c r="G32" s="66">
        <v>7922.5</v>
      </c>
      <c r="H32" s="66">
        <v>3178.17</v>
      </c>
      <c r="I32" s="66">
        <v>6725.63</v>
      </c>
      <c r="J32" s="66">
        <v>974</v>
      </c>
      <c r="K32" s="66">
        <v>1117.6400000000001</v>
      </c>
      <c r="L32" s="67">
        <v>0</v>
      </c>
      <c r="M32" s="67">
        <v>2264.5300000000002</v>
      </c>
      <c r="N32" s="66">
        <v>0</v>
      </c>
      <c r="O32" s="36">
        <f t="shared" si="0"/>
        <v>771191.09000000008</v>
      </c>
    </row>
    <row r="33" spans="1:15" ht="17.100000000000001" customHeight="1" x14ac:dyDescent="0.3">
      <c r="A33" s="38" t="s">
        <v>64</v>
      </c>
      <c r="B33" s="69" t="s">
        <v>65</v>
      </c>
      <c r="C33" s="66">
        <v>1036754.42</v>
      </c>
      <c r="D33" s="66">
        <v>326602.3</v>
      </c>
      <c r="E33" s="66">
        <v>8235.76</v>
      </c>
      <c r="F33" s="66">
        <v>153110.80000000002</v>
      </c>
      <c r="G33" s="66">
        <v>24028.95</v>
      </c>
      <c r="H33" s="66">
        <v>10115.18</v>
      </c>
      <c r="I33" s="66">
        <v>25577.07</v>
      </c>
      <c r="J33" s="66">
        <v>1365.13</v>
      </c>
      <c r="K33" s="66">
        <v>5086.26</v>
      </c>
      <c r="L33" s="67">
        <v>0</v>
      </c>
      <c r="M33" s="67">
        <v>3867.71</v>
      </c>
      <c r="N33" s="66">
        <v>0</v>
      </c>
      <c r="O33" s="36">
        <f t="shared" si="0"/>
        <v>1594743.5799999998</v>
      </c>
    </row>
    <row r="34" spans="1:15" ht="17.100000000000001" customHeight="1" x14ac:dyDescent="0.3">
      <c r="A34" s="38" t="s">
        <v>66</v>
      </c>
      <c r="B34" s="69" t="s">
        <v>67</v>
      </c>
      <c r="C34" s="66">
        <v>674866.19</v>
      </c>
      <c r="D34" s="66">
        <v>172340.61</v>
      </c>
      <c r="E34" s="66">
        <v>7680.72</v>
      </c>
      <c r="F34" s="66">
        <v>90319.98000000001</v>
      </c>
      <c r="G34" s="66">
        <v>19277.310000000001</v>
      </c>
      <c r="H34" s="66">
        <v>5947.69</v>
      </c>
      <c r="I34" s="66">
        <v>16427.849999999999</v>
      </c>
      <c r="J34" s="66">
        <v>1436.18</v>
      </c>
      <c r="K34" s="66">
        <v>2685.06</v>
      </c>
      <c r="L34" s="67">
        <v>0</v>
      </c>
      <c r="M34" s="67">
        <v>3385.22</v>
      </c>
      <c r="N34" s="66">
        <v>0</v>
      </c>
      <c r="O34" s="36">
        <f t="shared" si="0"/>
        <v>994366.80999999994</v>
      </c>
    </row>
    <row r="35" spans="1:15" ht="17.100000000000001" customHeight="1" x14ac:dyDescent="0.3">
      <c r="A35" s="38" t="s">
        <v>68</v>
      </c>
      <c r="B35" s="69" t="s">
        <v>69</v>
      </c>
      <c r="C35" s="66">
        <v>215869.41</v>
      </c>
      <c r="D35" s="66">
        <v>141638.89000000001</v>
      </c>
      <c r="E35" s="66">
        <v>2838.03</v>
      </c>
      <c r="F35" s="66">
        <v>23907.3</v>
      </c>
      <c r="G35" s="66">
        <v>4738.8900000000003</v>
      </c>
      <c r="H35" s="66">
        <v>1625.57</v>
      </c>
      <c r="I35" s="66">
        <v>3841.69</v>
      </c>
      <c r="J35" s="66">
        <v>593.16</v>
      </c>
      <c r="K35" s="66">
        <v>605.80999999999995</v>
      </c>
      <c r="L35" s="67">
        <v>17300</v>
      </c>
      <c r="M35" s="67">
        <v>1959.99</v>
      </c>
      <c r="N35" s="66">
        <v>0</v>
      </c>
      <c r="O35" s="36">
        <f t="shared" si="0"/>
        <v>414918.74000000005</v>
      </c>
    </row>
    <row r="36" spans="1:15" ht="30" customHeight="1" x14ac:dyDescent="0.3">
      <c r="A36" s="38" t="s">
        <v>70</v>
      </c>
      <c r="B36" s="69" t="s">
        <v>71</v>
      </c>
      <c r="C36" s="66">
        <v>1662889.67</v>
      </c>
      <c r="D36" s="66">
        <v>568083.94999999995</v>
      </c>
      <c r="E36" s="66">
        <v>17321.14</v>
      </c>
      <c r="F36" s="66">
        <v>245554.11</v>
      </c>
      <c r="G36" s="66">
        <v>49533.71</v>
      </c>
      <c r="H36" s="66">
        <v>15924.6</v>
      </c>
      <c r="I36" s="66">
        <v>44651.74</v>
      </c>
      <c r="J36" s="66">
        <v>2920.92</v>
      </c>
      <c r="K36" s="66">
        <v>7769.13</v>
      </c>
      <c r="L36" s="67">
        <v>0</v>
      </c>
      <c r="M36" s="67">
        <v>6319.05</v>
      </c>
      <c r="N36" s="66">
        <v>0</v>
      </c>
      <c r="O36" s="36">
        <f t="shared" si="0"/>
        <v>2620968.02</v>
      </c>
    </row>
    <row r="37" spans="1:15" ht="17.100000000000001" customHeight="1" x14ac:dyDescent="0.3">
      <c r="A37" s="38" t="s">
        <v>72</v>
      </c>
      <c r="B37" s="69" t="s">
        <v>73</v>
      </c>
      <c r="C37" s="66">
        <v>358226.1</v>
      </c>
      <c r="D37" s="66">
        <v>170222.38</v>
      </c>
      <c r="E37" s="66">
        <v>4250.3599999999997</v>
      </c>
      <c r="F37" s="66">
        <v>40750.660000000003</v>
      </c>
      <c r="G37" s="66">
        <v>9237.14</v>
      </c>
      <c r="H37" s="66">
        <v>2772.16</v>
      </c>
      <c r="I37" s="66">
        <v>7201.77</v>
      </c>
      <c r="J37" s="66">
        <v>851.24</v>
      </c>
      <c r="K37" s="66">
        <v>1092.17</v>
      </c>
      <c r="L37" s="67">
        <v>0</v>
      </c>
      <c r="M37" s="67">
        <v>2383.23</v>
      </c>
      <c r="N37" s="66">
        <v>0</v>
      </c>
      <c r="O37" s="36">
        <f t="shared" si="0"/>
        <v>596987.21000000008</v>
      </c>
    </row>
    <row r="38" spans="1:15" ht="17.100000000000001" customHeight="1" x14ac:dyDescent="0.3">
      <c r="A38" s="38" t="s">
        <v>74</v>
      </c>
      <c r="B38" s="69" t="s">
        <v>75</v>
      </c>
      <c r="C38" s="66">
        <v>2233360.77</v>
      </c>
      <c r="D38" s="66">
        <v>229817.15</v>
      </c>
      <c r="E38" s="66">
        <v>17813.169999999998</v>
      </c>
      <c r="F38" s="66">
        <v>287615.09000000003</v>
      </c>
      <c r="G38" s="66">
        <v>17982.55</v>
      </c>
      <c r="H38" s="66">
        <v>19361.77</v>
      </c>
      <c r="I38" s="66">
        <v>34390.949999999997</v>
      </c>
      <c r="J38" s="66">
        <v>2448.5</v>
      </c>
      <c r="K38" s="66">
        <v>9023.98</v>
      </c>
      <c r="L38" s="67">
        <v>0</v>
      </c>
      <c r="M38" s="67">
        <v>3321.82</v>
      </c>
      <c r="N38" s="66">
        <v>0</v>
      </c>
      <c r="O38" s="36">
        <f t="shared" si="0"/>
        <v>2855135.7499999995</v>
      </c>
    </row>
    <row r="39" spans="1:15" ht="15.6" x14ac:dyDescent="0.3">
      <c r="A39" s="38" t="s">
        <v>76</v>
      </c>
      <c r="B39" s="79" t="s">
        <v>77</v>
      </c>
      <c r="C39" s="66">
        <v>725658.67</v>
      </c>
      <c r="D39" s="66">
        <v>94658.6</v>
      </c>
      <c r="E39" s="66">
        <v>7061.04</v>
      </c>
      <c r="F39" s="66">
        <v>75625.600000000006</v>
      </c>
      <c r="G39" s="66">
        <v>15458.96</v>
      </c>
      <c r="H39" s="66">
        <v>5313.1</v>
      </c>
      <c r="I39" s="66">
        <v>12786.74</v>
      </c>
      <c r="J39" s="66">
        <v>1360.66</v>
      </c>
      <c r="K39" s="66">
        <v>2038.97</v>
      </c>
      <c r="L39" s="67">
        <v>0</v>
      </c>
      <c r="M39" s="67">
        <v>3000.64</v>
      </c>
      <c r="N39" s="66">
        <v>0</v>
      </c>
      <c r="O39" s="36">
        <f t="shared" si="0"/>
        <v>942962.98</v>
      </c>
    </row>
    <row r="40" spans="1:15" ht="17.100000000000001" customHeight="1" x14ac:dyDescent="0.3">
      <c r="A40" s="38" t="s">
        <v>78</v>
      </c>
      <c r="B40" s="69" t="s">
        <v>79</v>
      </c>
      <c r="C40" s="66">
        <v>134236.26</v>
      </c>
      <c r="D40" s="66">
        <v>70216.05</v>
      </c>
      <c r="E40" s="66">
        <v>1867</v>
      </c>
      <c r="F40" s="66">
        <v>13899.170000000002</v>
      </c>
      <c r="G40" s="66">
        <v>2332.91</v>
      </c>
      <c r="H40" s="66">
        <v>955.88</v>
      </c>
      <c r="I40" s="66">
        <v>1972.84</v>
      </c>
      <c r="J40" s="66">
        <v>400.03</v>
      </c>
      <c r="K40" s="66">
        <v>325.13</v>
      </c>
      <c r="L40" s="67">
        <v>0</v>
      </c>
      <c r="M40" s="67">
        <v>1730.9</v>
      </c>
      <c r="N40" s="66">
        <v>0</v>
      </c>
      <c r="O40" s="36">
        <f t="shared" si="0"/>
        <v>227936.17</v>
      </c>
    </row>
    <row r="41" spans="1:15" ht="17.100000000000001" customHeight="1" x14ac:dyDescent="0.3">
      <c r="A41" s="38" t="s">
        <v>80</v>
      </c>
      <c r="B41" s="69" t="s">
        <v>81</v>
      </c>
      <c r="C41" s="66">
        <v>239376.93</v>
      </c>
      <c r="D41" s="66">
        <v>93395.35</v>
      </c>
      <c r="E41" s="66">
        <v>2495.79</v>
      </c>
      <c r="F41" s="66">
        <v>37335.24</v>
      </c>
      <c r="G41" s="66">
        <v>6089.95</v>
      </c>
      <c r="H41" s="66">
        <v>2404.14</v>
      </c>
      <c r="I41" s="66">
        <v>6301.26</v>
      </c>
      <c r="J41" s="66">
        <v>488.62</v>
      </c>
      <c r="K41" s="66">
        <v>1209.2</v>
      </c>
      <c r="L41" s="67">
        <v>140673</v>
      </c>
      <c r="M41" s="67">
        <v>2115.9</v>
      </c>
      <c r="N41" s="66">
        <v>0</v>
      </c>
      <c r="O41" s="36">
        <f t="shared" si="0"/>
        <v>531885.38</v>
      </c>
    </row>
    <row r="42" spans="1:15" ht="17.100000000000001" customHeight="1" x14ac:dyDescent="0.3">
      <c r="A42" s="38" t="s">
        <v>82</v>
      </c>
      <c r="B42" s="69" t="s">
        <v>83</v>
      </c>
      <c r="C42" s="66">
        <v>152500.37</v>
      </c>
      <c r="D42" s="66">
        <v>79036.56</v>
      </c>
      <c r="E42" s="66">
        <v>1913.09</v>
      </c>
      <c r="F42" s="66">
        <v>16975.560000000001</v>
      </c>
      <c r="G42" s="66">
        <v>2726.79</v>
      </c>
      <c r="H42" s="66">
        <v>1156.3599999999999</v>
      </c>
      <c r="I42" s="66">
        <v>2505.59</v>
      </c>
      <c r="J42" s="66">
        <v>392.37</v>
      </c>
      <c r="K42" s="66">
        <v>439.61</v>
      </c>
      <c r="L42" s="67">
        <v>39672</v>
      </c>
      <c r="M42" s="67">
        <v>1774.76</v>
      </c>
      <c r="N42" s="66">
        <v>0</v>
      </c>
      <c r="O42" s="36">
        <f t="shared" si="0"/>
        <v>299093.05999999994</v>
      </c>
    </row>
    <row r="43" spans="1:15" ht="17.100000000000001" customHeight="1" x14ac:dyDescent="0.3">
      <c r="A43" s="38" t="s">
        <v>84</v>
      </c>
      <c r="B43" s="69" t="s">
        <v>85</v>
      </c>
      <c r="C43" s="66">
        <v>82373.53</v>
      </c>
      <c r="D43" s="66">
        <v>47799.58</v>
      </c>
      <c r="E43" s="66">
        <v>1009.6</v>
      </c>
      <c r="F43" s="66">
        <v>10358.869999999999</v>
      </c>
      <c r="G43" s="66">
        <v>1357.6</v>
      </c>
      <c r="H43" s="66">
        <v>689.83</v>
      </c>
      <c r="I43" s="66">
        <v>1475.58</v>
      </c>
      <c r="J43" s="66">
        <v>216.36</v>
      </c>
      <c r="K43" s="66">
        <v>292.81</v>
      </c>
      <c r="L43" s="67">
        <v>0</v>
      </c>
      <c r="M43" s="67">
        <v>1643.59</v>
      </c>
      <c r="N43" s="66">
        <v>0</v>
      </c>
      <c r="O43" s="36">
        <f t="shared" si="0"/>
        <v>147217.34999999995</v>
      </c>
    </row>
    <row r="44" spans="1:15" ht="17.100000000000001" customHeight="1" x14ac:dyDescent="0.3">
      <c r="A44" s="38" t="s">
        <v>86</v>
      </c>
      <c r="B44" s="69" t="s">
        <v>87</v>
      </c>
      <c r="C44" s="66">
        <v>382919.16</v>
      </c>
      <c r="D44" s="66">
        <v>62626.6</v>
      </c>
      <c r="E44" s="66">
        <v>4276.55</v>
      </c>
      <c r="F44" s="66">
        <v>46418.71</v>
      </c>
      <c r="G44" s="66">
        <v>11264.35</v>
      </c>
      <c r="H44" s="66">
        <v>3124.86</v>
      </c>
      <c r="I44" s="66">
        <v>8851.5</v>
      </c>
      <c r="J44" s="66">
        <v>830.66</v>
      </c>
      <c r="K44" s="66">
        <v>1317.15</v>
      </c>
      <c r="L44" s="67">
        <v>0</v>
      </c>
      <c r="M44" s="67">
        <v>2599.64</v>
      </c>
      <c r="N44" s="66">
        <v>0</v>
      </c>
      <c r="O44" s="36">
        <f t="shared" si="0"/>
        <v>524229.17999999993</v>
      </c>
    </row>
    <row r="45" spans="1:15" ht="17.100000000000001" customHeight="1" x14ac:dyDescent="0.3">
      <c r="A45" s="38" t="s">
        <v>88</v>
      </c>
      <c r="B45" s="69" t="s">
        <v>89</v>
      </c>
      <c r="C45" s="66">
        <v>324191.27</v>
      </c>
      <c r="D45" s="66">
        <v>55868.2</v>
      </c>
      <c r="E45" s="66">
        <v>3886.39</v>
      </c>
      <c r="F45" s="66">
        <v>39677.06</v>
      </c>
      <c r="G45" s="66">
        <v>9602.1</v>
      </c>
      <c r="H45" s="66">
        <v>2655.53</v>
      </c>
      <c r="I45" s="66">
        <v>7452.68</v>
      </c>
      <c r="J45" s="66">
        <v>781.72</v>
      </c>
      <c r="K45" s="66">
        <v>1109.46</v>
      </c>
      <c r="L45" s="67">
        <v>0</v>
      </c>
      <c r="M45" s="67">
        <v>2426.6799999999998</v>
      </c>
      <c r="N45" s="66">
        <v>0</v>
      </c>
      <c r="O45" s="36">
        <f t="shared" si="0"/>
        <v>447651.09</v>
      </c>
    </row>
    <row r="46" spans="1:15" ht="17.100000000000001" customHeight="1" x14ac:dyDescent="0.3">
      <c r="A46" s="38" t="s">
        <v>90</v>
      </c>
      <c r="B46" s="69" t="s">
        <v>91</v>
      </c>
      <c r="C46" s="66">
        <v>175631.33</v>
      </c>
      <c r="D46" s="66">
        <v>67649.06</v>
      </c>
      <c r="E46" s="66">
        <v>2204.44</v>
      </c>
      <c r="F46" s="66">
        <v>19548.55</v>
      </c>
      <c r="G46" s="66">
        <v>4040.57</v>
      </c>
      <c r="H46" s="66">
        <v>1332.22</v>
      </c>
      <c r="I46" s="66">
        <v>3272.78</v>
      </c>
      <c r="J46" s="66">
        <v>462.63</v>
      </c>
      <c r="K46" s="66">
        <v>506.51</v>
      </c>
      <c r="L46" s="67">
        <v>29094</v>
      </c>
      <c r="M46" s="67">
        <v>1898.87</v>
      </c>
      <c r="N46" s="66">
        <v>0</v>
      </c>
      <c r="O46" s="36">
        <f t="shared" si="0"/>
        <v>305640.96000000002</v>
      </c>
    </row>
    <row r="47" spans="1:15" ht="30" x14ac:dyDescent="0.3">
      <c r="A47" s="38" t="s">
        <v>92</v>
      </c>
      <c r="B47" s="69" t="s">
        <v>93</v>
      </c>
      <c r="C47" s="66">
        <v>12447773.82</v>
      </c>
      <c r="D47" s="66">
        <v>4317698.46</v>
      </c>
      <c r="E47" s="66">
        <v>104466.51</v>
      </c>
      <c r="F47" s="66">
        <v>2027984.3599999999</v>
      </c>
      <c r="G47" s="66">
        <v>162979.63</v>
      </c>
      <c r="H47" s="66">
        <v>130378.02</v>
      </c>
      <c r="I47" s="66">
        <v>273493.89</v>
      </c>
      <c r="J47" s="66">
        <v>16069.4</v>
      </c>
      <c r="K47" s="66">
        <v>68793.47</v>
      </c>
      <c r="L47" s="67">
        <v>804879</v>
      </c>
      <c r="M47" s="67">
        <v>17786.830000000002</v>
      </c>
      <c r="N47" s="66">
        <v>0</v>
      </c>
      <c r="O47" s="36">
        <f t="shared" si="0"/>
        <v>20372303.389999997</v>
      </c>
    </row>
    <row r="48" spans="1:15" ht="17.100000000000001" customHeight="1" x14ac:dyDescent="0.3">
      <c r="A48" s="38" t="s">
        <v>94</v>
      </c>
      <c r="B48" s="69" t="s">
        <v>95</v>
      </c>
      <c r="C48" s="66">
        <v>433821.6</v>
      </c>
      <c r="D48" s="66">
        <v>148123.4</v>
      </c>
      <c r="E48" s="66">
        <v>4943.0200000000004</v>
      </c>
      <c r="F48" s="66">
        <v>56851.09</v>
      </c>
      <c r="G48" s="66">
        <v>14444.99</v>
      </c>
      <c r="H48" s="66">
        <v>3760.34</v>
      </c>
      <c r="I48" s="66">
        <v>10961.27</v>
      </c>
      <c r="J48" s="66">
        <v>942.45</v>
      </c>
      <c r="K48" s="66">
        <v>1672.45</v>
      </c>
      <c r="L48" s="67">
        <v>21734</v>
      </c>
      <c r="M48" s="67">
        <v>2834.33</v>
      </c>
      <c r="N48" s="66">
        <v>0</v>
      </c>
      <c r="O48" s="36">
        <f t="shared" si="0"/>
        <v>700088.93999999983</v>
      </c>
    </row>
    <row r="49" spans="1:15" ht="17.100000000000001" customHeight="1" x14ac:dyDescent="0.3">
      <c r="A49" s="38" t="s">
        <v>96</v>
      </c>
      <c r="B49" s="69" t="s">
        <v>97</v>
      </c>
      <c r="C49" s="66">
        <v>2341733.21</v>
      </c>
      <c r="D49" s="66">
        <v>1177794.3</v>
      </c>
      <c r="E49" s="66">
        <v>26315.040000000001</v>
      </c>
      <c r="F49" s="66">
        <v>310948.57</v>
      </c>
      <c r="G49" s="66">
        <v>69579.7</v>
      </c>
      <c r="H49" s="66">
        <v>20522.5</v>
      </c>
      <c r="I49" s="66">
        <v>57119.75</v>
      </c>
      <c r="J49" s="66">
        <v>4914.72</v>
      </c>
      <c r="K49" s="66">
        <v>9237.34</v>
      </c>
      <c r="L49" s="67">
        <v>184273</v>
      </c>
      <c r="M49" s="67">
        <v>8098.93</v>
      </c>
      <c r="N49" s="66">
        <v>0</v>
      </c>
      <c r="O49" s="36">
        <f t="shared" si="0"/>
        <v>4210537.0599999996</v>
      </c>
    </row>
    <row r="50" spans="1:15" ht="17.100000000000001" customHeight="1" x14ac:dyDescent="0.3">
      <c r="A50" s="38" t="s">
        <v>98</v>
      </c>
      <c r="B50" s="69" t="s">
        <v>99</v>
      </c>
      <c r="C50" s="66">
        <v>878827.3</v>
      </c>
      <c r="D50" s="66">
        <v>292832.21999999997</v>
      </c>
      <c r="E50" s="66">
        <v>8544.68</v>
      </c>
      <c r="F50" s="66">
        <v>129798.81</v>
      </c>
      <c r="G50" s="66">
        <v>17673.52</v>
      </c>
      <c r="H50" s="66">
        <v>8452.86</v>
      </c>
      <c r="I50" s="66">
        <v>20062.29</v>
      </c>
      <c r="J50" s="66">
        <v>1509.08</v>
      </c>
      <c r="K50" s="66">
        <v>4164.17</v>
      </c>
      <c r="L50" s="67">
        <v>123729</v>
      </c>
      <c r="M50" s="67">
        <v>3250.1</v>
      </c>
      <c r="N50" s="66">
        <v>0</v>
      </c>
      <c r="O50" s="36">
        <f t="shared" si="0"/>
        <v>1488844.0300000003</v>
      </c>
    </row>
    <row r="51" spans="1:15" ht="30" x14ac:dyDescent="0.3">
      <c r="A51" s="38" t="s">
        <v>100</v>
      </c>
      <c r="B51" s="69" t="s">
        <v>101</v>
      </c>
      <c r="C51" s="66">
        <v>10411435.609999999</v>
      </c>
      <c r="D51" s="66">
        <v>3099776.72</v>
      </c>
      <c r="E51" s="66">
        <v>101020.52</v>
      </c>
      <c r="F51" s="66">
        <v>1510142.2</v>
      </c>
      <c r="G51" s="66">
        <v>237012.62</v>
      </c>
      <c r="H51" s="66">
        <v>98536.25</v>
      </c>
      <c r="I51" s="66">
        <v>247704.75</v>
      </c>
      <c r="J51" s="66">
        <v>16144.81</v>
      </c>
      <c r="K51" s="66">
        <v>48058.68</v>
      </c>
      <c r="L51" s="67">
        <v>0</v>
      </c>
      <c r="M51" s="67">
        <v>25116.1</v>
      </c>
      <c r="N51" s="66">
        <v>0</v>
      </c>
      <c r="O51" s="36">
        <f t="shared" si="0"/>
        <v>15794948.259999998</v>
      </c>
    </row>
    <row r="52" spans="1:15" ht="17.100000000000001" customHeight="1" x14ac:dyDescent="0.3">
      <c r="A52" s="38" t="s">
        <v>102</v>
      </c>
      <c r="B52" s="69" t="s">
        <v>103</v>
      </c>
      <c r="C52" s="66">
        <v>4213361.3099999996</v>
      </c>
      <c r="D52" s="66">
        <v>1848070.9</v>
      </c>
      <c r="E52" s="66">
        <v>43450.91</v>
      </c>
      <c r="F52" s="66">
        <v>542887.54999999993</v>
      </c>
      <c r="G52" s="66">
        <v>85905.26</v>
      </c>
      <c r="H52" s="66">
        <v>36224.980000000003</v>
      </c>
      <c r="I52" s="66">
        <v>86127.69</v>
      </c>
      <c r="J52" s="66">
        <v>8092.37</v>
      </c>
      <c r="K52" s="66">
        <v>16227.21</v>
      </c>
      <c r="L52" s="67">
        <v>0</v>
      </c>
      <c r="M52" s="67">
        <v>10016.43</v>
      </c>
      <c r="N52" s="66">
        <v>234507.94</v>
      </c>
      <c r="O52" s="36">
        <f t="shared" si="0"/>
        <v>7124872.5499999998</v>
      </c>
    </row>
    <row r="53" spans="1:15" ht="17.100000000000001" customHeight="1" x14ac:dyDescent="0.3">
      <c r="A53" s="38" t="s">
        <v>104</v>
      </c>
      <c r="B53" s="69" t="s">
        <v>105</v>
      </c>
      <c r="C53" s="66">
        <v>635806.37</v>
      </c>
      <c r="D53" s="66">
        <v>301585.64</v>
      </c>
      <c r="E53" s="66">
        <v>5651.03</v>
      </c>
      <c r="F53" s="66">
        <v>100626.2</v>
      </c>
      <c r="G53" s="66">
        <v>16367.35</v>
      </c>
      <c r="H53" s="66">
        <v>6482.99</v>
      </c>
      <c r="I53" s="66">
        <v>17245.62</v>
      </c>
      <c r="J53" s="66">
        <v>828.26</v>
      </c>
      <c r="K53" s="66">
        <v>3352.25</v>
      </c>
      <c r="L53" s="67">
        <v>12179</v>
      </c>
      <c r="M53" s="67">
        <v>3146.78</v>
      </c>
      <c r="N53" s="66">
        <v>0</v>
      </c>
      <c r="O53" s="36">
        <f t="shared" si="0"/>
        <v>1103271.4900000002</v>
      </c>
    </row>
    <row r="54" spans="1:15" ht="17.100000000000001" customHeight="1" x14ac:dyDescent="0.3">
      <c r="A54" s="38" t="s">
        <v>106</v>
      </c>
      <c r="B54" s="69" t="s">
        <v>107</v>
      </c>
      <c r="C54" s="66">
        <v>474519.25</v>
      </c>
      <c r="D54" s="66">
        <v>165604.53</v>
      </c>
      <c r="E54" s="66">
        <v>4749.96</v>
      </c>
      <c r="F54" s="66">
        <v>66896.83</v>
      </c>
      <c r="G54" s="66">
        <v>6278.31</v>
      </c>
      <c r="H54" s="66">
        <v>4396.3900000000003</v>
      </c>
      <c r="I54" s="66">
        <v>8874.7000000000007</v>
      </c>
      <c r="J54" s="66">
        <v>930.77</v>
      </c>
      <c r="K54" s="66">
        <v>2098.0500000000002</v>
      </c>
      <c r="L54" s="67">
        <v>5566</v>
      </c>
      <c r="M54" s="67">
        <v>2118.81</v>
      </c>
      <c r="N54" s="66">
        <v>0</v>
      </c>
      <c r="O54" s="36">
        <f t="shared" si="0"/>
        <v>742033.60000000009</v>
      </c>
    </row>
    <row r="55" spans="1:15" ht="17.100000000000001" customHeight="1" x14ac:dyDescent="0.3">
      <c r="A55" s="38" t="s">
        <v>108</v>
      </c>
      <c r="B55" s="69" t="s">
        <v>109</v>
      </c>
      <c r="C55" s="66">
        <v>51708.44</v>
      </c>
      <c r="D55" s="66">
        <v>30868.03</v>
      </c>
      <c r="E55" s="66">
        <v>873.36</v>
      </c>
      <c r="F55" s="66">
        <v>4080.8900000000003</v>
      </c>
      <c r="G55" s="66">
        <v>169.86</v>
      </c>
      <c r="H55" s="66">
        <v>295.39999999999998</v>
      </c>
      <c r="I55" s="66">
        <v>239.27</v>
      </c>
      <c r="J55" s="66">
        <v>211.46</v>
      </c>
      <c r="K55" s="66">
        <v>56.01</v>
      </c>
      <c r="L55" s="67">
        <v>5114</v>
      </c>
      <c r="M55" s="67">
        <v>1523.85</v>
      </c>
      <c r="N55" s="66">
        <v>0</v>
      </c>
      <c r="O55" s="36">
        <f t="shared" si="0"/>
        <v>95140.57</v>
      </c>
    </row>
    <row r="56" spans="1:15" ht="17.100000000000001" customHeight="1" x14ac:dyDescent="0.3">
      <c r="A56" s="38" t="s">
        <v>110</v>
      </c>
      <c r="B56" s="69" t="s">
        <v>111</v>
      </c>
      <c r="C56" s="66">
        <v>154316.25</v>
      </c>
      <c r="D56" s="66">
        <v>56610.99</v>
      </c>
      <c r="E56" s="66">
        <v>2120.7600000000002</v>
      </c>
      <c r="F56" s="66">
        <v>16225.19</v>
      </c>
      <c r="G56" s="66">
        <v>3115.04</v>
      </c>
      <c r="H56" s="66">
        <v>1112.1500000000001</v>
      </c>
      <c r="I56" s="66">
        <v>2492.94</v>
      </c>
      <c r="J56" s="66">
        <v>449.36</v>
      </c>
      <c r="K56" s="66">
        <v>386.77</v>
      </c>
      <c r="L56" s="67">
        <v>0</v>
      </c>
      <c r="M56" s="67">
        <v>1804.91</v>
      </c>
      <c r="N56" s="66">
        <v>0</v>
      </c>
      <c r="O56" s="36">
        <f t="shared" si="0"/>
        <v>238634.36</v>
      </c>
    </row>
    <row r="57" spans="1:15" ht="17.100000000000001" customHeight="1" x14ac:dyDescent="0.3">
      <c r="A57" s="38" t="s">
        <v>112</v>
      </c>
      <c r="B57" s="69" t="s">
        <v>113</v>
      </c>
      <c r="C57" s="66">
        <v>125999.92</v>
      </c>
      <c r="D57" s="66">
        <v>52023.57</v>
      </c>
      <c r="E57" s="66">
        <v>1741.31</v>
      </c>
      <c r="F57" s="66">
        <v>13211.73</v>
      </c>
      <c r="G57" s="66">
        <v>2534.65</v>
      </c>
      <c r="H57" s="66">
        <v>906.3</v>
      </c>
      <c r="I57" s="66">
        <v>2042.14</v>
      </c>
      <c r="J57" s="66">
        <v>371.01</v>
      </c>
      <c r="K57" s="66">
        <v>313.44</v>
      </c>
      <c r="L57" s="67">
        <v>0</v>
      </c>
      <c r="M57" s="67">
        <v>1753.14</v>
      </c>
      <c r="N57" s="66">
        <v>0</v>
      </c>
      <c r="O57" s="36">
        <f t="shared" si="0"/>
        <v>200897.21000000002</v>
      </c>
    </row>
    <row r="58" spans="1:15" ht="17.100000000000001" customHeight="1" x14ac:dyDescent="0.3">
      <c r="A58" s="38" t="s">
        <v>114</v>
      </c>
      <c r="B58" s="69" t="s">
        <v>115</v>
      </c>
      <c r="C58" s="66">
        <v>337098.68</v>
      </c>
      <c r="D58" s="66">
        <v>126382.86</v>
      </c>
      <c r="E58" s="66">
        <v>3808.76</v>
      </c>
      <c r="F58" s="66">
        <v>42776.5</v>
      </c>
      <c r="G58" s="66">
        <v>8130.83</v>
      </c>
      <c r="H58" s="66">
        <v>2851.49</v>
      </c>
      <c r="I58" s="66">
        <v>7183.67</v>
      </c>
      <c r="J58" s="66">
        <v>754.3</v>
      </c>
      <c r="K58" s="66">
        <v>1241.26</v>
      </c>
      <c r="L58" s="67">
        <v>15982</v>
      </c>
      <c r="M58" s="67">
        <v>2286.5700000000002</v>
      </c>
      <c r="N58" s="66">
        <v>0</v>
      </c>
      <c r="O58" s="36">
        <f t="shared" si="0"/>
        <v>548496.92000000004</v>
      </c>
    </row>
    <row r="59" spans="1:15" ht="17.100000000000001" customHeight="1" x14ac:dyDescent="0.3">
      <c r="A59" s="38" t="s">
        <v>116</v>
      </c>
      <c r="B59" s="69" t="s">
        <v>117</v>
      </c>
      <c r="C59" s="66">
        <v>401259.39</v>
      </c>
      <c r="D59" s="66">
        <v>172895.72</v>
      </c>
      <c r="E59" s="66">
        <v>4509.5</v>
      </c>
      <c r="F59" s="66">
        <v>54248.240000000005</v>
      </c>
      <c r="G59" s="66">
        <v>10678.45</v>
      </c>
      <c r="H59" s="66">
        <v>3566.73</v>
      </c>
      <c r="I59" s="66">
        <v>9265.69</v>
      </c>
      <c r="J59" s="66">
        <v>831.05</v>
      </c>
      <c r="K59" s="66">
        <v>1625.35</v>
      </c>
      <c r="L59" s="67">
        <v>16777</v>
      </c>
      <c r="M59" s="67">
        <v>2497.36</v>
      </c>
      <c r="N59" s="66">
        <v>0</v>
      </c>
      <c r="O59" s="36">
        <f t="shared" si="0"/>
        <v>678154.47999999986</v>
      </c>
    </row>
    <row r="60" spans="1:15" ht="17.100000000000001" customHeight="1" x14ac:dyDescent="0.3">
      <c r="A60" s="38" t="s">
        <v>118</v>
      </c>
      <c r="B60" s="69" t="s">
        <v>119</v>
      </c>
      <c r="C60" s="66">
        <v>544908.89</v>
      </c>
      <c r="D60" s="66">
        <v>175463.81</v>
      </c>
      <c r="E60" s="66">
        <v>4652.21</v>
      </c>
      <c r="F60" s="66">
        <v>68300.08</v>
      </c>
      <c r="G60" s="66">
        <v>12720.63</v>
      </c>
      <c r="H60" s="66">
        <v>4698.7700000000004</v>
      </c>
      <c r="I60" s="66">
        <v>11870.6</v>
      </c>
      <c r="J60" s="66">
        <v>1057.74</v>
      </c>
      <c r="K60" s="66">
        <v>2118.16</v>
      </c>
      <c r="L60" s="67">
        <v>0</v>
      </c>
      <c r="M60" s="67">
        <v>2753.47</v>
      </c>
      <c r="N60" s="66">
        <v>0</v>
      </c>
      <c r="O60" s="36">
        <f t="shared" si="0"/>
        <v>828544.35999999987</v>
      </c>
    </row>
    <row r="61" spans="1:15" ht="17.100000000000001" customHeight="1" x14ac:dyDescent="0.3">
      <c r="A61" s="38" t="s">
        <v>120</v>
      </c>
      <c r="B61" s="69" t="s">
        <v>121</v>
      </c>
      <c r="C61" s="66">
        <v>361355.69</v>
      </c>
      <c r="D61" s="66">
        <v>185710.13</v>
      </c>
      <c r="E61" s="66">
        <v>5830.8</v>
      </c>
      <c r="F61" s="66">
        <v>30415.049999999996</v>
      </c>
      <c r="G61" s="66">
        <v>2721.34</v>
      </c>
      <c r="H61" s="66">
        <v>2169.2399999999998</v>
      </c>
      <c r="I61" s="66">
        <v>2674.94</v>
      </c>
      <c r="J61" s="66">
        <v>1303.8</v>
      </c>
      <c r="K61" s="66">
        <v>495.4</v>
      </c>
      <c r="L61" s="67">
        <v>0</v>
      </c>
      <c r="M61" s="67">
        <v>1776.63</v>
      </c>
      <c r="N61" s="66">
        <v>0</v>
      </c>
      <c r="O61" s="36">
        <f t="shared" si="0"/>
        <v>594453.02000000014</v>
      </c>
    </row>
    <row r="62" spans="1:15" ht="17.100000000000001" customHeight="1" x14ac:dyDescent="0.3">
      <c r="A62" s="38" t="s">
        <v>122</v>
      </c>
      <c r="B62" s="69" t="s">
        <v>123</v>
      </c>
      <c r="C62" s="66">
        <v>103438.96</v>
      </c>
      <c r="D62" s="66">
        <v>47904.160000000003</v>
      </c>
      <c r="E62" s="66">
        <v>1333.44</v>
      </c>
      <c r="F62" s="66">
        <v>11607.54</v>
      </c>
      <c r="G62" s="66">
        <v>853.94</v>
      </c>
      <c r="H62" s="66">
        <v>788.76</v>
      </c>
      <c r="I62" s="66">
        <v>1251.67</v>
      </c>
      <c r="J62" s="66">
        <v>284.14999999999998</v>
      </c>
      <c r="K62" s="66">
        <v>299.61</v>
      </c>
      <c r="L62" s="67">
        <v>9126</v>
      </c>
      <c r="M62" s="67">
        <v>1591</v>
      </c>
      <c r="N62" s="66">
        <v>0</v>
      </c>
      <c r="O62" s="36">
        <f t="shared" si="0"/>
        <v>178479.23</v>
      </c>
    </row>
    <row r="63" spans="1:15" ht="17.100000000000001" customHeight="1" x14ac:dyDescent="0.3">
      <c r="A63" s="38" t="s">
        <v>124</v>
      </c>
      <c r="B63" s="69" t="s">
        <v>125</v>
      </c>
      <c r="C63" s="66">
        <v>324637.51</v>
      </c>
      <c r="D63" s="66">
        <v>147577.35</v>
      </c>
      <c r="E63" s="66">
        <v>3574.97</v>
      </c>
      <c r="F63" s="66">
        <v>41861.01</v>
      </c>
      <c r="G63" s="66">
        <v>7914.27</v>
      </c>
      <c r="H63" s="66">
        <v>2782.74</v>
      </c>
      <c r="I63" s="66">
        <v>7146.08</v>
      </c>
      <c r="J63" s="66">
        <v>673.3</v>
      </c>
      <c r="K63" s="66">
        <v>1231.8900000000001</v>
      </c>
      <c r="L63" s="67">
        <v>0</v>
      </c>
      <c r="M63" s="67">
        <v>2284.2800000000002</v>
      </c>
      <c r="N63" s="66">
        <v>0</v>
      </c>
      <c r="O63" s="36">
        <f t="shared" si="0"/>
        <v>539683.4</v>
      </c>
    </row>
    <row r="64" spans="1:15" ht="17.100000000000001" customHeight="1" x14ac:dyDescent="0.3">
      <c r="A64" s="38" t="s">
        <v>126</v>
      </c>
      <c r="B64" s="69" t="s">
        <v>127</v>
      </c>
      <c r="C64" s="66">
        <v>135499.53</v>
      </c>
      <c r="D64" s="66">
        <v>39322.199999999997</v>
      </c>
      <c r="E64" s="66">
        <v>1818.68</v>
      </c>
      <c r="F64" s="66">
        <v>14673.37</v>
      </c>
      <c r="G64" s="66">
        <v>3104.23</v>
      </c>
      <c r="H64" s="66">
        <v>1001.54</v>
      </c>
      <c r="I64" s="66">
        <v>2435.17</v>
      </c>
      <c r="J64" s="66">
        <v>385.13</v>
      </c>
      <c r="K64" s="66">
        <v>362.37</v>
      </c>
      <c r="L64" s="67">
        <v>0</v>
      </c>
      <c r="M64" s="67">
        <v>1807.61</v>
      </c>
      <c r="N64" s="66">
        <v>0</v>
      </c>
      <c r="O64" s="36">
        <f t="shared" si="0"/>
        <v>200409.83</v>
      </c>
    </row>
    <row r="65" spans="1:15" ht="17.100000000000001" customHeight="1" x14ac:dyDescent="0.3">
      <c r="A65" s="38" t="s">
        <v>128</v>
      </c>
      <c r="B65" s="69" t="s">
        <v>129</v>
      </c>
      <c r="C65" s="66">
        <v>4020072.03</v>
      </c>
      <c r="D65" s="66">
        <v>1358833.35</v>
      </c>
      <c r="E65" s="66">
        <v>37280.57</v>
      </c>
      <c r="F65" s="66">
        <v>546838.27</v>
      </c>
      <c r="G65" s="66">
        <v>80410.77</v>
      </c>
      <c r="H65" s="66">
        <v>36262.879999999997</v>
      </c>
      <c r="I65" s="66">
        <v>86039.039999999994</v>
      </c>
      <c r="J65" s="66">
        <v>6499.93</v>
      </c>
      <c r="K65" s="66">
        <v>17115.62</v>
      </c>
      <c r="L65" s="67">
        <v>378452</v>
      </c>
      <c r="M65" s="67">
        <v>9444.5499999999993</v>
      </c>
      <c r="N65" s="66">
        <v>72650.77</v>
      </c>
      <c r="O65" s="36">
        <f t="shared" si="0"/>
        <v>6649899.7799999993</v>
      </c>
    </row>
    <row r="66" spans="1:15" ht="17.100000000000001" customHeight="1" x14ac:dyDescent="0.3">
      <c r="A66" s="38" t="s">
        <v>130</v>
      </c>
      <c r="B66" s="69" t="s">
        <v>131</v>
      </c>
      <c r="C66" s="66">
        <v>888664.88</v>
      </c>
      <c r="D66" s="66">
        <v>98433.4</v>
      </c>
      <c r="E66" s="66">
        <v>10001.709999999999</v>
      </c>
      <c r="F66" s="66">
        <v>115843.73</v>
      </c>
      <c r="G66" s="66">
        <v>28263.99</v>
      </c>
      <c r="H66" s="66">
        <v>7677.57</v>
      </c>
      <c r="I66" s="66">
        <v>22064.35</v>
      </c>
      <c r="J66" s="66">
        <v>1921.9</v>
      </c>
      <c r="K66" s="66">
        <v>3410.18</v>
      </c>
      <c r="L66" s="67">
        <v>13203</v>
      </c>
      <c r="M66" s="67">
        <v>4151.68</v>
      </c>
      <c r="N66" s="66">
        <v>0</v>
      </c>
      <c r="O66" s="36">
        <f t="shared" si="0"/>
        <v>1193636.3899999999</v>
      </c>
    </row>
    <row r="67" spans="1:15" ht="17.100000000000001" customHeight="1" x14ac:dyDescent="0.3">
      <c r="A67" s="38" t="s">
        <v>132</v>
      </c>
      <c r="B67" s="69" t="s">
        <v>133</v>
      </c>
      <c r="C67" s="66">
        <v>4361303.13</v>
      </c>
      <c r="D67" s="66">
        <v>2004113.84</v>
      </c>
      <c r="E67" s="66">
        <v>41945.77</v>
      </c>
      <c r="F67" s="66">
        <v>647832.03</v>
      </c>
      <c r="G67" s="66">
        <v>106500.27</v>
      </c>
      <c r="H67" s="66">
        <v>41966.01</v>
      </c>
      <c r="I67" s="66">
        <v>108630.27</v>
      </c>
      <c r="J67" s="66">
        <v>6489.59</v>
      </c>
      <c r="K67" s="66">
        <v>20885.830000000002</v>
      </c>
      <c r="L67" s="67">
        <v>0</v>
      </c>
      <c r="M67" s="67">
        <v>11979.04</v>
      </c>
      <c r="N67" s="66">
        <v>0</v>
      </c>
      <c r="O67" s="36">
        <f t="shared" si="0"/>
        <v>7351645.7799999984</v>
      </c>
    </row>
    <row r="68" spans="1:15" ht="17.100000000000001" customHeight="1" x14ac:dyDescent="0.3">
      <c r="A68" s="38" t="s">
        <v>134</v>
      </c>
      <c r="B68" s="69" t="s">
        <v>135</v>
      </c>
      <c r="C68" s="66">
        <v>227688.87</v>
      </c>
      <c r="D68" s="66">
        <v>67516.58</v>
      </c>
      <c r="E68" s="66">
        <v>2749.99</v>
      </c>
      <c r="F68" s="66">
        <v>24495.730000000003</v>
      </c>
      <c r="G68" s="66">
        <v>5354.37</v>
      </c>
      <c r="H68" s="66">
        <v>1686.95</v>
      </c>
      <c r="I68" s="66">
        <v>4202.92</v>
      </c>
      <c r="J68" s="66">
        <v>574.33000000000004</v>
      </c>
      <c r="K68" s="66">
        <v>628.32000000000005</v>
      </c>
      <c r="L68" s="67">
        <v>1354</v>
      </c>
      <c r="M68" s="67">
        <v>2024.01</v>
      </c>
      <c r="N68" s="66">
        <v>0</v>
      </c>
      <c r="O68" s="36">
        <f t="shared" si="0"/>
        <v>338276.07</v>
      </c>
    </row>
    <row r="69" spans="1:15" ht="17.100000000000001" customHeight="1" x14ac:dyDescent="0.3">
      <c r="A69" s="38" t="s">
        <v>136</v>
      </c>
      <c r="B69" s="69" t="s">
        <v>137</v>
      </c>
      <c r="C69" s="66">
        <v>330189.49</v>
      </c>
      <c r="D69" s="66">
        <v>135190.16</v>
      </c>
      <c r="E69" s="66">
        <v>3834.19</v>
      </c>
      <c r="F69" s="66">
        <v>38891.129999999997</v>
      </c>
      <c r="G69" s="66">
        <v>6329.41</v>
      </c>
      <c r="H69" s="66">
        <v>2626.12</v>
      </c>
      <c r="I69" s="66">
        <v>5871.08</v>
      </c>
      <c r="J69" s="66">
        <v>733.1</v>
      </c>
      <c r="K69" s="66">
        <v>1071.8699999999999</v>
      </c>
      <c r="L69" s="67">
        <v>0</v>
      </c>
      <c r="M69" s="67">
        <v>2108.41</v>
      </c>
      <c r="N69" s="66">
        <v>0</v>
      </c>
      <c r="O69" s="36">
        <f t="shared" si="0"/>
        <v>526844.96000000008</v>
      </c>
    </row>
    <row r="70" spans="1:15" ht="17.100000000000001" customHeight="1" x14ac:dyDescent="0.3">
      <c r="A70" s="38" t="s">
        <v>138</v>
      </c>
      <c r="B70" s="69" t="s">
        <v>139</v>
      </c>
      <c r="C70" s="66">
        <v>90727.73</v>
      </c>
      <c r="D70" s="66">
        <v>53376.51</v>
      </c>
      <c r="E70" s="66">
        <v>1318.82</v>
      </c>
      <c r="F70" s="66">
        <v>8256.35</v>
      </c>
      <c r="G70" s="66">
        <v>1042.97</v>
      </c>
      <c r="H70" s="66">
        <v>584.28</v>
      </c>
      <c r="I70" s="66">
        <v>954.01</v>
      </c>
      <c r="J70" s="66">
        <v>300.22000000000003</v>
      </c>
      <c r="K70" s="66">
        <v>164.85</v>
      </c>
      <c r="L70" s="67">
        <v>0</v>
      </c>
      <c r="M70" s="67">
        <v>1610.54</v>
      </c>
      <c r="N70" s="66">
        <v>0</v>
      </c>
      <c r="O70" s="36">
        <f t="shared" si="0"/>
        <v>158336.28000000003</v>
      </c>
    </row>
    <row r="71" spans="1:15" ht="17.100000000000001" customHeight="1" x14ac:dyDescent="0.3">
      <c r="A71" s="38" t="s">
        <v>140</v>
      </c>
      <c r="B71" s="69" t="s">
        <v>141</v>
      </c>
      <c r="C71" s="66">
        <v>284525.73</v>
      </c>
      <c r="D71" s="66">
        <v>68996.570000000007</v>
      </c>
      <c r="E71" s="66">
        <v>2885.35</v>
      </c>
      <c r="F71" s="66">
        <v>42932.97</v>
      </c>
      <c r="G71" s="66">
        <v>8933.24</v>
      </c>
      <c r="H71" s="66">
        <v>2780.53</v>
      </c>
      <c r="I71" s="66">
        <v>8101.74</v>
      </c>
      <c r="J71" s="66">
        <v>524.17999999999995</v>
      </c>
      <c r="K71" s="66">
        <v>1378.59</v>
      </c>
      <c r="L71" s="67">
        <v>19346</v>
      </c>
      <c r="M71" s="67">
        <v>2399.4499999999998</v>
      </c>
      <c r="N71" s="66">
        <v>0</v>
      </c>
      <c r="O71" s="36">
        <f t="shared" si="0"/>
        <v>442804.35000000003</v>
      </c>
    </row>
    <row r="72" spans="1:15" ht="17.100000000000001" customHeight="1" x14ac:dyDescent="0.3">
      <c r="A72" s="38" t="s">
        <v>142</v>
      </c>
      <c r="B72" s="69" t="s">
        <v>143</v>
      </c>
      <c r="C72" s="66">
        <v>645206.52</v>
      </c>
      <c r="D72" s="66">
        <v>224806.16</v>
      </c>
      <c r="E72" s="66">
        <v>6628.6</v>
      </c>
      <c r="F72" s="66">
        <v>93230.03</v>
      </c>
      <c r="G72" s="66">
        <v>18049.310000000001</v>
      </c>
      <c r="H72" s="66">
        <v>6080.57</v>
      </c>
      <c r="I72" s="66">
        <v>16625.28</v>
      </c>
      <c r="J72" s="66">
        <v>1187.51</v>
      </c>
      <c r="K72" s="66">
        <v>2934.38</v>
      </c>
      <c r="L72" s="67">
        <v>9654</v>
      </c>
      <c r="M72" s="67">
        <v>3272.76</v>
      </c>
      <c r="N72" s="66">
        <v>0</v>
      </c>
      <c r="O72" s="36">
        <f t="shared" si="0"/>
        <v>1027675.1200000001</v>
      </c>
    </row>
    <row r="73" spans="1:15" ht="17.100000000000001" customHeight="1" x14ac:dyDescent="0.3">
      <c r="A73" s="38" t="s">
        <v>144</v>
      </c>
      <c r="B73" s="69" t="s">
        <v>145</v>
      </c>
      <c r="C73" s="66">
        <v>159495.99</v>
      </c>
      <c r="D73" s="66">
        <v>83416.22</v>
      </c>
      <c r="E73" s="66">
        <v>2136.15</v>
      </c>
      <c r="F73" s="66">
        <v>16858.400000000001</v>
      </c>
      <c r="G73" s="66">
        <v>2334.6799999999998</v>
      </c>
      <c r="H73" s="66">
        <v>1157</v>
      </c>
      <c r="I73" s="66">
        <v>2215.11</v>
      </c>
      <c r="J73" s="66">
        <v>453.4</v>
      </c>
      <c r="K73" s="66">
        <v>408.59</v>
      </c>
      <c r="L73" s="67">
        <v>7973</v>
      </c>
      <c r="M73" s="67">
        <v>1731.32</v>
      </c>
      <c r="N73" s="66">
        <v>0</v>
      </c>
      <c r="O73" s="36">
        <f t="shared" ref="O73:O136" si="1">SUM(C73:N73)</f>
        <v>278179.86000000004</v>
      </c>
    </row>
    <row r="74" spans="1:15" ht="17.100000000000001" customHeight="1" x14ac:dyDescent="0.3">
      <c r="A74" s="38" t="s">
        <v>146</v>
      </c>
      <c r="B74" s="69" t="s">
        <v>147</v>
      </c>
      <c r="C74" s="66">
        <v>543292.93999999994</v>
      </c>
      <c r="D74" s="66">
        <v>323607.13</v>
      </c>
      <c r="E74" s="66">
        <v>5688.69</v>
      </c>
      <c r="F74" s="66">
        <v>60093.54</v>
      </c>
      <c r="G74" s="66">
        <v>11302.73</v>
      </c>
      <c r="H74" s="66">
        <v>4204.8900000000003</v>
      </c>
      <c r="I74" s="66">
        <v>9929.2000000000007</v>
      </c>
      <c r="J74" s="66">
        <v>1304.32</v>
      </c>
      <c r="K74" s="66">
        <v>1662.6</v>
      </c>
      <c r="L74" s="67">
        <v>2218</v>
      </c>
      <c r="M74" s="67">
        <v>2617.5100000000002</v>
      </c>
      <c r="N74" s="66">
        <v>0</v>
      </c>
      <c r="O74" s="36">
        <f t="shared" si="1"/>
        <v>965921.54999999981</v>
      </c>
    </row>
    <row r="75" spans="1:15" ht="17.100000000000001" customHeight="1" x14ac:dyDescent="0.3">
      <c r="A75" s="38" t="s">
        <v>148</v>
      </c>
      <c r="B75" s="69" t="s">
        <v>149</v>
      </c>
      <c r="C75" s="66">
        <v>69017620.849999994</v>
      </c>
      <c r="D75" s="66">
        <v>20533641.050000001</v>
      </c>
      <c r="E75" s="66">
        <v>657643.93000000005</v>
      </c>
      <c r="F75" s="66">
        <v>10708455.9</v>
      </c>
      <c r="G75" s="66">
        <v>558895.61</v>
      </c>
      <c r="H75" s="66">
        <v>677140.01</v>
      </c>
      <c r="I75" s="66">
        <v>1276774.24</v>
      </c>
      <c r="J75" s="66">
        <v>93956.3</v>
      </c>
      <c r="K75" s="66">
        <v>352776.54000000004</v>
      </c>
      <c r="L75" s="67">
        <v>31933796</v>
      </c>
      <c r="M75" s="67">
        <v>57833.420000000006</v>
      </c>
      <c r="N75" s="66">
        <v>0</v>
      </c>
      <c r="O75" s="36">
        <f t="shared" si="1"/>
        <v>135868533.84999999</v>
      </c>
    </row>
    <row r="76" spans="1:15" ht="17.100000000000001" customHeight="1" x14ac:dyDescent="0.3">
      <c r="A76" s="38" t="s">
        <v>150</v>
      </c>
      <c r="B76" s="69" t="s">
        <v>151</v>
      </c>
      <c r="C76" s="66">
        <v>1938139.42</v>
      </c>
      <c r="D76" s="66">
        <v>753947.13</v>
      </c>
      <c r="E76" s="66">
        <v>19560.849999999999</v>
      </c>
      <c r="F76" s="66">
        <v>279847.11</v>
      </c>
      <c r="G76" s="66">
        <v>50249.41</v>
      </c>
      <c r="H76" s="66">
        <v>18275.57</v>
      </c>
      <c r="I76" s="66">
        <v>48311.78</v>
      </c>
      <c r="J76" s="66">
        <v>3550.71</v>
      </c>
      <c r="K76" s="66">
        <v>8838.4599999999991</v>
      </c>
      <c r="L76" s="67">
        <v>0</v>
      </c>
      <c r="M76" s="67">
        <v>6444.4</v>
      </c>
      <c r="N76" s="66">
        <v>0</v>
      </c>
      <c r="O76" s="36">
        <f t="shared" si="1"/>
        <v>3127164.8399999994</v>
      </c>
    </row>
    <row r="77" spans="1:15" ht="17.100000000000001" customHeight="1" x14ac:dyDescent="0.3">
      <c r="A77" s="38" t="s">
        <v>152</v>
      </c>
      <c r="B77" s="69" t="s">
        <v>153</v>
      </c>
      <c r="C77" s="66">
        <v>227591.55</v>
      </c>
      <c r="D77" s="66">
        <v>52389.8</v>
      </c>
      <c r="E77" s="66">
        <v>2805.42</v>
      </c>
      <c r="F77" s="66">
        <v>28047.25</v>
      </c>
      <c r="G77" s="66">
        <v>6557.19</v>
      </c>
      <c r="H77" s="66">
        <v>1870.17</v>
      </c>
      <c r="I77" s="66">
        <v>5184.1899999999996</v>
      </c>
      <c r="J77" s="66">
        <v>552</v>
      </c>
      <c r="K77" s="66">
        <v>780.24</v>
      </c>
      <c r="L77" s="67">
        <v>16088</v>
      </c>
      <c r="M77" s="67">
        <v>2141.4699999999998</v>
      </c>
      <c r="N77" s="66">
        <v>0</v>
      </c>
      <c r="O77" s="36">
        <f t="shared" si="1"/>
        <v>344007.27999999991</v>
      </c>
    </row>
    <row r="78" spans="1:15" ht="17.100000000000001" customHeight="1" x14ac:dyDescent="0.3">
      <c r="A78" s="38" t="s">
        <v>154</v>
      </c>
      <c r="B78" s="69" t="s">
        <v>155</v>
      </c>
      <c r="C78" s="66">
        <v>468510.09</v>
      </c>
      <c r="D78" s="66">
        <v>223074.33</v>
      </c>
      <c r="E78" s="66">
        <v>5028.71</v>
      </c>
      <c r="F78" s="66">
        <v>64217.130000000005</v>
      </c>
      <c r="G78" s="66">
        <v>13768.64</v>
      </c>
      <c r="H78" s="66">
        <v>4221.72</v>
      </c>
      <c r="I78" s="66">
        <v>11811.63</v>
      </c>
      <c r="J78" s="66">
        <v>916.02</v>
      </c>
      <c r="K78" s="66">
        <v>1957.35</v>
      </c>
      <c r="L78" s="67">
        <v>0</v>
      </c>
      <c r="M78" s="67">
        <v>2840.78</v>
      </c>
      <c r="N78" s="66">
        <v>0</v>
      </c>
      <c r="O78" s="36">
        <f t="shared" si="1"/>
        <v>796346.4</v>
      </c>
    </row>
    <row r="79" spans="1:15" ht="17.100000000000001" customHeight="1" x14ac:dyDescent="0.3">
      <c r="A79" s="38" t="s">
        <v>156</v>
      </c>
      <c r="B79" s="69" t="s">
        <v>157</v>
      </c>
      <c r="C79" s="66">
        <v>369752.79</v>
      </c>
      <c r="D79" s="66">
        <v>188318.33</v>
      </c>
      <c r="E79" s="66">
        <v>5186.32</v>
      </c>
      <c r="F79" s="66">
        <v>36691.269999999997</v>
      </c>
      <c r="G79" s="66">
        <v>7084.59</v>
      </c>
      <c r="H79" s="66">
        <v>2545.92</v>
      </c>
      <c r="I79" s="66">
        <v>5496.35</v>
      </c>
      <c r="J79" s="66">
        <v>1112.3800000000001</v>
      </c>
      <c r="K79" s="66">
        <v>820.8</v>
      </c>
      <c r="L79" s="67">
        <v>5231</v>
      </c>
      <c r="M79" s="67">
        <v>2183.67</v>
      </c>
      <c r="N79" s="66">
        <v>0</v>
      </c>
      <c r="O79" s="36">
        <f t="shared" si="1"/>
        <v>624423.42000000004</v>
      </c>
    </row>
    <row r="80" spans="1:15" ht="17.100000000000001" customHeight="1" x14ac:dyDescent="0.3">
      <c r="A80" s="38" t="s">
        <v>158</v>
      </c>
      <c r="B80" s="69" t="s">
        <v>159</v>
      </c>
      <c r="C80" s="66">
        <v>754028.72</v>
      </c>
      <c r="D80" s="66">
        <v>69292.86</v>
      </c>
      <c r="E80" s="66">
        <v>6970.35</v>
      </c>
      <c r="F80" s="66">
        <v>129540.16</v>
      </c>
      <c r="G80" s="66">
        <v>17345.95</v>
      </c>
      <c r="H80" s="66">
        <v>8208.09</v>
      </c>
      <c r="I80" s="66">
        <v>20431.18</v>
      </c>
      <c r="J80" s="66">
        <v>918.97</v>
      </c>
      <c r="K80" s="66">
        <v>4401.18</v>
      </c>
      <c r="L80" s="67">
        <v>0</v>
      </c>
      <c r="M80" s="67">
        <v>3182.33</v>
      </c>
      <c r="N80" s="66">
        <v>0</v>
      </c>
      <c r="O80" s="36">
        <f t="shared" si="1"/>
        <v>1014319.7899999999</v>
      </c>
    </row>
    <row r="81" spans="1:15" ht="17.100000000000001" customHeight="1" x14ac:dyDescent="0.3">
      <c r="A81" s="38" t="s">
        <v>160</v>
      </c>
      <c r="B81" s="69" t="s">
        <v>161</v>
      </c>
      <c r="C81" s="66">
        <v>2484494.71</v>
      </c>
      <c r="D81" s="66">
        <v>938939.26</v>
      </c>
      <c r="E81" s="66">
        <v>24985.51</v>
      </c>
      <c r="F81" s="66">
        <v>353466.54</v>
      </c>
      <c r="G81" s="66">
        <v>73314.539999999994</v>
      </c>
      <c r="H81" s="66">
        <v>23154.39</v>
      </c>
      <c r="I81" s="66">
        <v>65328.800000000003</v>
      </c>
      <c r="J81" s="66">
        <v>4561.8500000000004</v>
      </c>
      <c r="K81" s="66">
        <v>11104.6</v>
      </c>
      <c r="L81" s="67">
        <v>558203</v>
      </c>
      <c r="M81" s="67">
        <v>8710.52</v>
      </c>
      <c r="N81" s="66">
        <v>0</v>
      </c>
      <c r="O81" s="36">
        <f t="shared" si="1"/>
        <v>4546263.7199999988</v>
      </c>
    </row>
    <row r="82" spans="1:15" ht="17.100000000000001" customHeight="1" x14ac:dyDescent="0.3">
      <c r="A82" s="38" t="s">
        <v>162</v>
      </c>
      <c r="B82" s="69" t="s">
        <v>163</v>
      </c>
      <c r="C82" s="66">
        <v>108645.17</v>
      </c>
      <c r="D82" s="66">
        <v>54007.44</v>
      </c>
      <c r="E82" s="66">
        <v>1745.41</v>
      </c>
      <c r="F82" s="66">
        <v>8839.16</v>
      </c>
      <c r="G82" s="66">
        <v>963.41</v>
      </c>
      <c r="H82" s="66">
        <v>636.66</v>
      </c>
      <c r="I82" s="66">
        <v>831.12</v>
      </c>
      <c r="J82" s="66">
        <v>394.91</v>
      </c>
      <c r="K82" s="66">
        <v>136.21</v>
      </c>
      <c r="L82" s="67">
        <v>0</v>
      </c>
      <c r="M82" s="67">
        <v>1601.81</v>
      </c>
      <c r="N82" s="66">
        <v>0</v>
      </c>
      <c r="O82" s="36">
        <f t="shared" si="1"/>
        <v>177801.3</v>
      </c>
    </row>
    <row r="83" spans="1:15" ht="17.100000000000001" customHeight="1" x14ac:dyDescent="0.3">
      <c r="A83" s="38" t="s">
        <v>164</v>
      </c>
      <c r="B83" s="69" t="s">
        <v>165</v>
      </c>
      <c r="C83" s="66">
        <v>388884.69</v>
      </c>
      <c r="D83" s="66">
        <v>141606.57</v>
      </c>
      <c r="E83" s="66">
        <v>4052.64</v>
      </c>
      <c r="F83" s="66">
        <v>32559.119999999999</v>
      </c>
      <c r="G83" s="66">
        <v>5597.05</v>
      </c>
      <c r="H83" s="66">
        <v>2451.9699999999998</v>
      </c>
      <c r="I83" s="66">
        <v>4651.72</v>
      </c>
      <c r="J83" s="66">
        <v>940.43</v>
      </c>
      <c r="K83" s="66">
        <v>726.34</v>
      </c>
      <c r="L83" s="67">
        <v>47828</v>
      </c>
      <c r="M83" s="67">
        <v>2059.98</v>
      </c>
      <c r="N83" s="66">
        <v>0</v>
      </c>
      <c r="O83" s="36">
        <f t="shared" si="1"/>
        <v>631358.51</v>
      </c>
    </row>
    <row r="84" spans="1:15" ht="17.100000000000001" customHeight="1" x14ac:dyDescent="0.3">
      <c r="A84" s="38" t="s">
        <v>166</v>
      </c>
      <c r="B84" s="69" t="s">
        <v>167</v>
      </c>
      <c r="C84" s="66">
        <v>290184.40000000002</v>
      </c>
      <c r="D84" s="66">
        <v>135315.81</v>
      </c>
      <c r="E84" s="66">
        <v>3229.48</v>
      </c>
      <c r="F84" s="66">
        <v>37124.49</v>
      </c>
      <c r="G84" s="66">
        <v>7244.6</v>
      </c>
      <c r="H84" s="66">
        <v>2472.06</v>
      </c>
      <c r="I84" s="66">
        <v>6410.03</v>
      </c>
      <c r="J84" s="66">
        <v>629.95000000000005</v>
      </c>
      <c r="K84" s="66">
        <v>1085.9100000000001</v>
      </c>
      <c r="L84" s="67">
        <v>0</v>
      </c>
      <c r="M84" s="67">
        <v>2216.09</v>
      </c>
      <c r="N84" s="66">
        <v>0</v>
      </c>
      <c r="O84" s="36">
        <f t="shared" si="1"/>
        <v>485912.82</v>
      </c>
    </row>
    <row r="85" spans="1:15" ht="17.100000000000001" customHeight="1" x14ac:dyDescent="0.3">
      <c r="A85" s="38" t="s">
        <v>168</v>
      </c>
      <c r="B85" s="69" t="s">
        <v>169</v>
      </c>
      <c r="C85" s="66">
        <v>342909.59</v>
      </c>
      <c r="D85" s="66">
        <v>175876.92</v>
      </c>
      <c r="E85" s="66">
        <v>3476.96</v>
      </c>
      <c r="F85" s="66">
        <v>48655</v>
      </c>
      <c r="G85" s="66">
        <v>9193.6200000000008</v>
      </c>
      <c r="H85" s="66">
        <v>3186.35</v>
      </c>
      <c r="I85" s="66">
        <v>8593.82</v>
      </c>
      <c r="J85" s="66">
        <v>618.84</v>
      </c>
      <c r="K85" s="66">
        <v>1523.72</v>
      </c>
      <c r="L85" s="67">
        <v>0</v>
      </c>
      <c r="M85" s="67">
        <v>2415.4499999999998</v>
      </c>
      <c r="N85" s="66">
        <v>0</v>
      </c>
      <c r="O85" s="36">
        <f t="shared" si="1"/>
        <v>596450.26999999979</v>
      </c>
    </row>
    <row r="86" spans="1:15" ht="17.100000000000001" customHeight="1" x14ac:dyDescent="0.3">
      <c r="A86" s="38" t="s">
        <v>170</v>
      </c>
      <c r="B86" s="69" t="s">
        <v>171</v>
      </c>
      <c r="C86" s="66">
        <v>150446.75</v>
      </c>
      <c r="D86" s="66">
        <v>49400</v>
      </c>
      <c r="E86" s="66">
        <v>1745.17</v>
      </c>
      <c r="F86" s="66">
        <v>15846.08</v>
      </c>
      <c r="G86" s="66">
        <v>2714.63</v>
      </c>
      <c r="H86" s="66">
        <v>1097.78</v>
      </c>
      <c r="I86" s="66">
        <v>2420.1799999999998</v>
      </c>
      <c r="J86" s="66">
        <v>344.28</v>
      </c>
      <c r="K86" s="66">
        <v>405.61</v>
      </c>
      <c r="L86" s="67">
        <v>0</v>
      </c>
      <c r="M86" s="67">
        <v>1777.47</v>
      </c>
      <c r="N86" s="66">
        <v>0</v>
      </c>
      <c r="O86" s="36">
        <f t="shared" si="1"/>
        <v>226197.94999999998</v>
      </c>
    </row>
    <row r="87" spans="1:15" ht="17.100000000000001" customHeight="1" x14ac:dyDescent="0.3">
      <c r="A87" s="38" t="s">
        <v>172</v>
      </c>
      <c r="B87" s="69" t="s">
        <v>173</v>
      </c>
      <c r="C87" s="66">
        <v>14176237.02</v>
      </c>
      <c r="D87" s="66">
        <v>2601681.4</v>
      </c>
      <c r="E87" s="66">
        <v>116668.9</v>
      </c>
      <c r="F87" s="66">
        <v>2386401.1500000004</v>
      </c>
      <c r="G87" s="66">
        <v>175229.19</v>
      </c>
      <c r="H87" s="66">
        <v>153004.99</v>
      </c>
      <c r="I87" s="66">
        <v>317550.90999999997</v>
      </c>
      <c r="J87" s="66">
        <v>18191.73</v>
      </c>
      <c r="K87" s="66">
        <v>82044.03</v>
      </c>
      <c r="L87" s="67">
        <v>6517594</v>
      </c>
      <c r="M87" s="67">
        <v>19060.099999999999</v>
      </c>
      <c r="N87" s="66">
        <v>0</v>
      </c>
      <c r="O87" s="36">
        <f t="shared" si="1"/>
        <v>26563663.420000002</v>
      </c>
    </row>
    <row r="88" spans="1:15" ht="17.100000000000001" customHeight="1" x14ac:dyDescent="0.3">
      <c r="A88" s="38" t="s">
        <v>174</v>
      </c>
      <c r="B88" s="69" t="s">
        <v>175</v>
      </c>
      <c r="C88" s="66">
        <v>150541.25</v>
      </c>
      <c r="D88" s="66">
        <v>63400.92</v>
      </c>
      <c r="E88" s="66">
        <v>2016.23</v>
      </c>
      <c r="F88" s="66">
        <v>16699</v>
      </c>
      <c r="G88" s="66">
        <v>3428.22</v>
      </c>
      <c r="H88" s="66">
        <v>1132.95</v>
      </c>
      <c r="I88" s="66">
        <v>2743.81</v>
      </c>
      <c r="J88" s="66">
        <v>420.94</v>
      </c>
      <c r="K88" s="66">
        <v>420.41</v>
      </c>
      <c r="L88" s="67">
        <v>0</v>
      </c>
      <c r="M88" s="67">
        <v>1838.17</v>
      </c>
      <c r="N88" s="66">
        <v>0</v>
      </c>
      <c r="O88" s="36">
        <f t="shared" si="1"/>
        <v>242641.90000000002</v>
      </c>
    </row>
    <row r="89" spans="1:15" ht="17.100000000000001" customHeight="1" x14ac:dyDescent="0.3">
      <c r="A89" s="38" t="s">
        <v>176</v>
      </c>
      <c r="B89" s="69" t="s">
        <v>177</v>
      </c>
      <c r="C89" s="66">
        <v>181043.45</v>
      </c>
      <c r="D89" s="66">
        <v>93453.05</v>
      </c>
      <c r="E89" s="66">
        <v>2196.5100000000002</v>
      </c>
      <c r="F89" s="66">
        <v>22101.48</v>
      </c>
      <c r="G89" s="66">
        <v>4016.81</v>
      </c>
      <c r="H89" s="66">
        <v>1478.56</v>
      </c>
      <c r="I89" s="66">
        <v>3570.42</v>
      </c>
      <c r="J89" s="66">
        <v>435.5</v>
      </c>
      <c r="K89" s="66">
        <v>614.53</v>
      </c>
      <c r="L89" s="67">
        <v>10569</v>
      </c>
      <c r="M89" s="67">
        <v>1895.96</v>
      </c>
      <c r="N89" s="66">
        <v>0</v>
      </c>
      <c r="O89" s="36">
        <f t="shared" si="1"/>
        <v>321375.27</v>
      </c>
    </row>
    <row r="90" spans="1:15" ht="17.100000000000001" customHeight="1" x14ac:dyDescent="0.3">
      <c r="A90" s="38" t="s">
        <v>178</v>
      </c>
      <c r="B90" s="69" t="s">
        <v>179</v>
      </c>
      <c r="C90" s="66">
        <v>311639.51</v>
      </c>
      <c r="D90" s="66">
        <v>55748.800000000003</v>
      </c>
      <c r="E90" s="66">
        <v>3722.02</v>
      </c>
      <c r="F90" s="66">
        <v>38556.89</v>
      </c>
      <c r="G90" s="66">
        <v>8895.2199999999993</v>
      </c>
      <c r="H90" s="66">
        <v>2573.92</v>
      </c>
      <c r="I90" s="66">
        <v>7132.98</v>
      </c>
      <c r="J90" s="66">
        <v>732.88</v>
      </c>
      <c r="K90" s="66">
        <v>1085.67</v>
      </c>
      <c r="L90" s="67">
        <v>0</v>
      </c>
      <c r="M90" s="67">
        <v>2372.42</v>
      </c>
      <c r="N90" s="66">
        <v>0</v>
      </c>
      <c r="O90" s="36">
        <f t="shared" si="1"/>
        <v>432460.30999999994</v>
      </c>
    </row>
    <row r="91" spans="1:15" ht="17.100000000000001" customHeight="1" x14ac:dyDescent="0.3">
      <c r="A91" s="38" t="s">
        <v>180</v>
      </c>
      <c r="B91" s="69" t="s">
        <v>181</v>
      </c>
      <c r="C91" s="66">
        <v>761088.8</v>
      </c>
      <c r="D91" s="66">
        <v>253908.69</v>
      </c>
      <c r="E91" s="66">
        <v>6672.78</v>
      </c>
      <c r="F91" s="66">
        <v>130085.69</v>
      </c>
      <c r="G91" s="66">
        <v>23639.58</v>
      </c>
      <c r="H91" s="66">
        <v>8265.91</v>
      </c>
      <c r="I91" s="66">
        <v>23763.18</v>
      </c>
      <c r="J91" s="66">
        <v>856.02</v>
      </c>
      <c r="K91" s="66">
        <v>4444.76</v>
      </c>
      <c r="L91" s="67">
        <v>135063</v>
      </c>
      <c r="M91" s="67">
        <v>3874.99</v>
      </c>
      <c r="N91" s="66">
        <v>0</v>
      </c>
      <c r="O91" s="36">
        <f t="shared" si="1"/>
        <v>1351663.4</v>
      </c>
    </row>
    <row r="92" spans="1:15" ht="17.100000000000001" customHeight="1" x14ac:dyDescent="0.3">
      <c r="A92" s="38" t="s">
        <v>182</v>
      </c>
      <c r="B92" s="69" t="s">
        <v>183</v>
      </c>
      <c r="C92" s="66">
        <v>614254.93000000005</v>
      </c>
      <c r="D92" s="66">
        <v>162642.43</v>
      </c>
      <c r="E92" s="66">
        <v>5154.54</v>
      </c>
      <c r="F92" s="66">
        <v>107722.18000000001</v>
      </c>
      <c r="G92" s="66">
        <v>8635.5499999999993</v>
      </c>
      <c r="H92" s="66">
        <v>6824.16</v>
      </c>
      <c r="I92" s="66">
        <v>14747.61</v>
      </c>
      <c r="J92" s="66">
        <v>610.96</v>
      </c>
      <c r="K92" s="66">
        <v>3727.88</v>
      </c>
      <c r="L92" s="67">
        <v>31477</v>
      </c>
      <c r="M92" s="67">
        <v>2373.46</v>
      </c>
      <c r="N92" s="66">
        <v>0</v>
      </c>
      <c r="O92" s="36">
        <f t="shared" si="1"/>
        <v>958170.70000000019</v>
      </c>
    </row>
    <row r="93" spans="1:15" ht="17.100000000000001" customHeight="1" x14ac:dyDescent="0.3">
      <c r="A93" s="38" t="s">
        <v>184</v>
      </c>
      <c r="B93" s="69" t="s">
        <v>185</v>
      </c>
      <c r="C93" s="66">
        <v>1564379.07</v>
      </c>
      <c r="D93" s="66">
        <v>444383.22</v>
      </c>
      <c r="E93" s="66">
        <v>15545.11</v>
      </c>
      <c r="F93" s="66">
        <v>235872.19999999998</v>
      </c>
      <c r="G93" s="66">
        <v>58324.11</v>
      </c>
      <c r="H93" s="66">
        <v>15272.58</v>
      </c>
      <c r="I93" s="66">
        <v>47069.29</v>
      </c>
      <c r="J93" s="66">
        <v>2582.63</v>
      </c>
      <c r="K93" s="66">
        <v>7590.77</v>
      </c>
      <c r="L93" s="67">
        <v>66944</v>
      </c>
      <c r="M93" s="67">
        <v>6952.26</v>
      </c>
      <c r="N93" s="66">
        <v>0</v>
      </c>
      <c r="O93" s="36">
        <f t="shared" si="1"/>
        <v>2464915.2399999998</v>
      </c>
    </row>
    <row r="94" spans="1:15" ht="17.100000000000001" customHeight="1" x14ac:dyDescent="0.3">
      <c r="A94" s="38" t="s">
        <v>186</v>
      </c>
      <c r="B94" s="69" t="s">
        <v>187</v>
      </c>
      <c r="C94" s="66">
        <v>133743.20000000001</v>
      </c>
      <c r="D94" s="66">
        <v>60579.040000000001</v>
      </c>
      <c r="E94" s="66">
        <v>1697.91</v>
      </c>
      <c r="F94" s="66">
        <v>15511.14</v>
      </c>
      <c r="G94" s="66">
        <v>2202.73</v>
      </c>
      <c r="H94" s="66">
        <v>1047.67</v>
      </c>
      <c r="I94" s="66">
        <v>2179.62</v>
      </c>
      <c r="J94" s="66">
        <v>360.88</v>
      </c>
      <c r="K94" s="66">
        <v>411.97</v>
      </c>
      <c r="L94" s="67">
        <v>13429</v>
      </c>
      <c r="M94" s="67">
        <v>1721.55</v>
      </c>
      <c r="N94" s="66">
        <v>0</v>
      </c>
      <c r="O94" s="36">
        <f t="shared" si="1"/>
        <v>232884.71000000005</v>
      </c>
    </row>
    <row r="95" spans="1:15" ht="17.100000000000001" customHeight="1" x14ac:dyDescent="0.3">
      <c r="A95" s="38" t="s">
        <v>188</v>
      </c>
      <c r="B95" s="69" t="s">
        <v>189</v>
      </c>
      <c r="C95" s="66">
        <v>349972.79</v>
      </c>
      <c r="D95" s="66">
        <v>205123.41</v>
      </c>
      <c r="E95" s="66">
        <v>3530.4</v>
      </c>
      <c r="F95" s="66">
        <v>52436.63</v>
      </c>
      <c r="G95" s="66">
        <v>11816.65</v>
      </c>
      <c r="H95" s="66">
        <v>3396.4</v>
      </c>
      <c r="I95" s="66">
        <v>10147.58</v>
      </c>
      <c r="J95" s="66">
        <v>584.67999999999995</v>
      </c>
      <c r="K95" s="66">
        <v>1678.62</v>
      </c>
      <c r="L95" s="67">
        <v>0</v>
      </c>
      <c r="M95" s="67">
        <v>2654.72</v>
      </c>
      <c r="N95" s="66">
        <v>0</v>
      </c>
      <c r="O95" s="36">
        <f t="shared" si="1"/>
        <v>641341.88</v>
      </c>
    </row>
    <row r="96" spans="1:15" ht="17.100000000000001" customHeight="1" x14ac:dyDescent="0.3">
      <c r="A96" s="38" t="s">
        <v>190</v>
      </c>
      <c r="B96" s="69" t="s">
        <v>191</v>
      </c>
      <c r="C96" s="66">
        <v>261473.97</v>
      </c>
      <c r="D96" s="66">
        <v>84646.82</v>
      </c>
      <c r="E96" s="66">
        <v>3309</v>
      </c>
      <c r="F96" s="66">
        <v>30984.06</v>
      </c>
      <c r="G96" s="66">
        <v>6212.64</v>
      </c>
      <c r="H96" s="66">
        <v>2080.2199999999998</v>
      </c>
      <c r="I96" s="66">
        <v>5175.6899999999996</v>
      </c>
      <c r="J96" s="66">
        <v>670.62</v>
      </c>
      <c r="K96" s="66">
        <v>834.43</v>
      </c>
      <c r="L96" s="67">
        <v>0</v>
      </c>
      <c r="M96" s="67">
        <v>2105.92</v>
      </c>
      <c r="N96" s="66">
        <v>0</v>
      </c>
      <c r="O96" s="36">
        <f t="shared" si="1"/>
        <v>397493.37</v>
      </c>
    </row>
    <row r="97" spans="1:15" ht="17.100000000000001" customHeight="1" x14ac:dyDescent="0.3">
      <c r="A97" s="38" t="s">
        <v>192</v>
      </c>
      <c r="B97" s="69" t="s">
        <v>193</v>
      </c>
      <c r="C97" s="66">
        <v>186963.42</v>
      </c>
      <c r="D97" s="66">
        <v>38413.599999999999</v>
      </c>
      <c r="E97" s="66">
        <v>2268.65</v>
      </c>
      <c r="F97" s="66">
        <v>22880.829999999998</v>
      </c>
      <c r="G97" s="66">
        <v>4881</v>
      </c>
      <c r="H97" s="66">
        <v>1529.17</v>
      </c>
      <c r="I97" s="66">
        <v>4055.68</v>
      </c>
      <c r="J97" s="66">
        <v>447.39</v>
      </c>
      <c r="K97" s="66">
        <v>637</v>
      </c>
      <c r="L97" s="67">
        <v>0</v>
      </c>
      <c r="M97" s="67">
        <v>1986.8</v>
      </c>
      <c r="N97" s="66">
        <v>0</v>
      </c>
      <c r="O97" s="36">
        <f t="shared" si="1"/>
        <v>264063.54000000004</v>
      </c>
    </row>
    <row r="98" spans="1:15" ht="17.100000000000001" customHeight="1" x14ac:dyDescent="0.3">
      <c r="A98" s="38" t="s">
        <v>194</v>
      </c>
      <c r="B98" s="69" t="s">
        <v>195</v>
      </c>
      <c r="C98" s="66">
        <v>436229.84</v>
      </c>
      <c r="D98" s="66">
        <v>109232.27</v>
      </c>
      <c r="E98" s="66">
        <v>4686.92</v>
      </c>
      <c r="F98" s="66">
        <v>53895.9</v>
      </c>
      <c r="G98" s="66">
        <v>13461.64</v>
      </c>
      <c r="H98" s="66">
        <v>3622.6</v>
      </c>
      <c r="I98" s="66">
        <v>10498.52</v>
      </c>
      <c r="J98" s="66">
        <v>916.81</v>
      </c>
      <c r="K98" s="66">
        <v>1562.23</v>
      </c>
      <c r="L98" s="67">
        <v>10172</v>
      </c>
      <c r="M98" s="67">
        <v>2802.94</v>
      </c>
      <c r="N98" s="66">
        <v>0</v>
      </c>
      <c r="O98" s="36">
        <f t="shared" si="1"/>
        <v>647081.67000000004</v>
      </c>
    </row>
    <row r="99" spans="1:15" ht="17.100000000000001" customHeight="1" x14ac:dyDescent="0.3">
      <c r="A99" s="38" t="s">
        <v>196</v>
      </c>
      <c r="B99" s="69" t="s">
        <v>197</v>
      </c>
      <c r="C99" s="66">
        <v>536595.12</v>
      </c>
      <c r="D99" s="66">
        <v>272146.59000000003</v>
      </c>
      <c r="E99" s="66">
        <v>5395.36</v>
      </c>
      <c r="F99" s="66">
        <v>87387.77</v>
      </c>
      <c r="G99" s="66">
        <v>12895.63</v>
      </c>
      <c r="H99" s="66">
        <v>5585.61</v>
      </c>
      <c r="I99" s="66">
        <v>14363.01</v>
      </c>
      <c r="J99" s="66">
        <v>965.2</v>
      </c>
      <c r="K99" s="66">
        <v>2888.99</v>
      </c>
      <c r="L99" s="67">
        <v>165145</v>
      </c>
      <c r="M99" s="67">
        <v>2812.3</v>
      </c>
      <c r="N99" s="66">
        <v>0</v>
      </c>
      <c r="O99" s="36">
        <f t="shared" si="1"/>
        <v>1106180.5799999998</v>
      </c>
    </row>
    <row r="100" spans="1:15" ht="17.100000000000001" customHeight="1" x14ac:dyDescent="0.3">
      <c r="A100" s="38" t="s">
        <v>198</v>
      </c>
      <c r="B100" s="69" t="s">
        <v>199</v>
      </c>
      <c r="C100" s="66">
        <v>217828.24</v>
      </c>
      <c r="D100" s="66">
        <v>83581.97</v>
      </c>
      <c r="E100" s="66">
        <v>2474.41</v>
      </c>
      <c r="F100" s="66">
        <v>30352.29</v>
      </c>
      <c r="G100" s="66">
        <v>3753.72</v>
      </c>
      <c r="H100" s="66">
        <v>1983.73</v>
      </c>
      <c r="I100" s="66">
        <v>4359.99</v>
      </c>
      <c r="J100" s="66">
        <v>463.05</v>
      </c>
      <c r="K100" s="66">
        <v>920.42</v>
      </c>
      <c r="L100" s="67">
        <v>0</v>
      </c>
      <c r="M100" s="67">
        <v>1876.21</v>
      </c>
      <c r="N100" s="66">
        <v>0</v>
      </c>
      <c r="O100" s="36">
        <f t="shared" si="1"/>
        <v>347594.02999999985</v>
      </c>
    </row>
    <row r="101" spans="1:15" ht="17.100000000000001" customHeight="1" x14ac:dyDescent="0.3">
      <c r="A101" s="38" t="s">
        <v>200</v>
      </c>
      <c r="B101" s="69" t="s">
        <v>201</v>
      </c>
      <c r="C101" s="66">
        <v>84520.02</v>
      </c>
      <c r="D101" s="66">
        <v>37369.46</v>
      </c>
      <c r="E101" s="66">
        <v>1159.2</v>
      </c>
      <c r="F101" s="66">
        <v>8269.6200000000008</v>
      </c>
      <c r="G101" s="66">
        <v>1092.25</v>
      </c>
      <c r="H101" s="66">
        <v>577.54999999999995</v>
      </c>
      <c r="I101" s="66">
        <v>1031.48</v>
      </c>
      <c r="J101" s="66">
        <v>258.05</v>
      </c>
      <c r="K101" s="66">
        <v>185.06</v>
      </c>
      <c r="L101" s="67">
        <v>0</v>
      </c>
      <c r="M101" s="67">
        <v>1614.69</v>
      </c>
      <c r="N101" s="66">
        <v>0</v>
      </c>
      <c r="O101" s="36">
        <f t="shared" si="1"/>
        <v>136077.38</v>
      </c>
    </row>
    <row r="102" spans="1:15" ht="17.100000000000001" customHeight="1" x14ac:dyDescent="0.3">
      <c r="A102" s="38" t="s">
        <v>202</v>
      </c>
      <c r="B102" s="69" t="s">
        <v>203</v>
      </c>
      <c r="C102" s="66">
        <v>174534.17</v>
      </c>
      <c r="D102" s="66">
        <v>47024.6</v>
      </c>
      <c r="E102" s="66">
        <v>2224.17</v>
      </c>
      <c r="F102" s="66">
        <v>19191.27</v>
      </c>
      <c r="G102" s="66">
        <v>3930.89</v>
      </c>
      <c r="H102" s="66">
        <v>1310.3599999999999</v>
      </c>
      <c r="I102" s="66">
        <v>3191.66</v>
      </c>
      <c r="J102" s="66">
        <v>469.44</v>
      </c>
      <c r="K102" s="66">
        <v>490.04</v>
      </c>
      <c r="L102" s="67">
        <v>0</v>
      </c>
      <c r="M102" s="67">
        <v>1891.59</v>
      </c>
      <c r="N102" s="66">
        <v>0</v>
      </c>
      <c r="O102" s="36">
        <f t="shared" si="1"/>
        <v>254258.19000000003</v>
      </c>
    </row>
    <row r="103" spans="1:15" ht="17.100000000000001" customHeight="1" x14ac:dyDescent="0.3">
      <c r="A103" s="38" t="s">
        <v>204</v>
      </c>
      <c r="B103" s="69" t="s">
        <v>205</v>
      </c>
      <c r="C103" s="66">
        <v>347074.37</v>
      </c>
      <c r="D103" s="66">
        <v>164724.99</v>
      </c>
      <c r="E103" s="66">
        <v>4083.4</v>
      </c>
      <c r="F103" s="66">
        <v>44066.22</v>
      </c>
      <c r="G103" s="66">
        <v>9940.36</v>
      </c>
      <c r="H103" s="66">
        <v>2927.82</v>
      </c>
      <c r="I103" s="66">
        <v>8030.44</v>
      </c>
      <c r="J103" s="66">
        <v>788.08</v>
      </c>
      <c r="K103" s="66">
        <v>1263.95</v>
      </c>
      <c r="L103" s="67">
        <v>43430</v>
      </c>
      <c r="M103" s="67">
        <v>2455.37</v>
      </c>
      <c r="N103" s="66">
        <v>0</v>
      </c>
      <c r="O103" s="36">
        <f t="shared" si="1"/>
        <v>628784.99999999977</v>
      </c>
    </row>
    <row r="104" spans="1:15" ht="17.100000000000001" customHeight="1" x14ac:dyDescent="0.3">
      <c r="A104" s="38" t="s">
        <v>206</v>
      </c>
      <c r="B104" s="69" t="s">
        <v>207</v>
      </c>
      <c r="C104" s="66">
        <v>129950.39999999999</v>
      </c>
      <c r="D104" s="66">
        <v>39083.879999999997</v>
      </c>
      <c r="E104" s="66">
        <v>1374.29</v>
      </c>
      <c r="F104" s="66">
        <v>15762.380000000001</v>
      </c>
      <c r="G104" s="66">
        <v>1582.1</v>
      </c>
      <c r="H104" s="66">
        <v>1062.33</v>
      </c>
      <c r="I104" s="66">
        <v>2033.31</v>
      </c>
      <c r="J104" s="66">
        <v>244.71</v>
      </c>
      <c r="K104" s="66">
        <v>453.39</v>
      </c>
      <c r="L104" s="67">
        <v>7983</v>
      </c>
      <c r="M104" s="67">
        <v>1664.17</v>
      </c>
      <c r="N104" s="66">
        <v>0</v>
      </c>
      <c r="O104" s="36">
        <f t="shared" si="1"/>
        <v>201193.96000000002</v>
      </c>
    </row>
    <row r="105" spans="1:15" ht="17.100000000000001" customHeight="1" x14ac:dyDescent="0.3">
      <c r="A105" s="38" t="s">
        <v>208</v>
      </c>
      <c r="B105" s="69" t="s">
        <v>209</v>
      </c>
      <c r="C105" s="66">
        <v>165154.82999999999</v>
      </c>
      <c r="D105" s="66">
        <v>75689.13</v>
      </c>
      <c r="E105" s="66">
        <v>2054.73</v>
      </c>
      <c r="F105" s="66">
        <v>19627.900000000001</v>
      </c>
      <c r="G105" s="66">
        <v>3768.76</v>
      </c>
      <c r="H105" s="66">
        <v>1318.87</v>
      </c>
      <c r="I105" s="66">
        <v>3238.64</v>
      </c>
      <c r="J105" s="66">
        <v>417.23</v>
      </c>
      <c r="K105" s="66">
        <v>532.75</v>
      </c>
      <c r="L105" s="67">
        <v>1778</v>
      </c>
      <c r="M105" s="67">
        <v>1875.17</v>
      </c>
      <c r="N105" s="66">
        <v>0</v>
      </c>
      <c r="O105" s="36">
        <f t="shared" si="1"/>
        <v>275456.01</v>
      </c>
    </row>
    <row r="106" spans="1:15" ht="17.100000000000001" customHeight="1" x14ac:dyDescent="0.3">
      <c r="A106" s="38" t="s">
        <v>210</v>
      </c>
      <c r="B106" s="69" t="s">
        <v>211</v>
      </c>
      <c r="C106" s="66">
        <v>325980.34000000003</v>
      </c>
      <c r="D106" s="66">
        <v>66736.77</v>
      </c>
      <c r="E106" s="66">
        <v>3954.38</v>
      </c>
      <c r="F106" s="66">
        <v>39553.699999999997</v>
      </c>
      <c r="G106" s="66">
        <v>9135.01</v>
      </c>
      <c r="H106" s="66">
        <v>2650.93</v>
      </c>
      <c r="I106" s="66">
        <v>7232.51</v>
      </c>
      <c r="J106" s="66">
        <v>810.02</v>
      </c>
      <c r="K106" s="66">
        <v>1096.83</v>
      </c>
      <c r="L106" s="67">
        <v>9106</v>
      </c>
      <c r="M106" s="67">
        <v>2386.9699999999998</v>
      </c>
      <c r="N106" s="66">
        <v>0</v>
      </c>
      <c r="O106" s="36">
        <f t="shared" si="1"/>
        <v>468643.46000000008</v>
      </c>
    </row>
    <row r="107" spans="1:15" ht="17.100000000000001" customHeight="1" x14ac:dyDescent="0.3">
      <c r="A107" s="38" t="s">
        <v>212</v>
      </c>
      <c r="B107" s="69" t="s">
        <v>213</v>
      </c>
      <c r="C107" s="66">
        <v>115949.88</v>
      </c>
      <c r="D107" s="66">
        <v>62458.96</v>
      </c>
      <c r="E107" s="66">
        <v>1943.83</v>
      </c>
      <c r="F107" s="66">
        <v>8545.7999999999993</v>
      </c>
      <c r="G107" s="66">
        <v>832.31</v>
      </c>
      <c r="H107" s="66">
        <v>629.58000000000004</v>
      </c>
      <c r="I107" s="66">
        <v>652.29999999999995</v>
      </c>
      <c r="J107" s="66">
        <v>449.46</v>
      </c>
      <c r="K107" s="66">
        <v>99.18</v>
      </c>
      <c r="L107" s="67">
        <v>1637</v>
      </c>
      <c r="M107" s="67">
        <v>1586.21</v>
      </c>
      <c r="N107" s="66">
        <v>0</v>
      </c>
      <c r="O107" s="36">
        <f t="shared" si="1"/>
        <v>194784.50999999992</v>
      </c>
    </row>
    <row r="108" spans="1:15" ht="17.100000000000001" customHeight="1" x14ac:dyDescent="0.3">
      <c r="A108" s="38" t="s">
        <v>214</v>
      </c>
      <c r="B108" s="69" t="s">
        <v>215</v>
      </c>
      <c r="C108" s="66">
        <v>102072.47</v>
      </c>
      <c r="D108" s="66">
        <v>49829.599999999999</v>
      </c>
      <c r="E108" s="66">
        <v>1676.26</v>
      </c>
      <c r="F108" s="66">
        <v>7848.4600000000009</v>
      </c>
      <c r="G108" s="66">
        <v>849.32</v>
      </c>
      <c r="H108" s="66">
        <v>572.71</v>
      </c>
      <c r="I108" s="66">
        <v>679.67</v>
      </c>
      <c r="J108" s="66">
        <v>383.68</v>
      </c>
      <c r="K108" s="66">
        <v>104.68</v>
      </c>
      <c r="L108" s="67">
        <v>11394</v>
      </c>
      <c r="M108" s="67">
        <v>1588.71</v>
      </c>
      <c r="N108" s="66">
        <v>0</v>
      </c>
      <c r="O108" s="36">
        <f t="shared" si="1"/>
        <v>176999.56</v>
      </c>
    </row>
    <row r="109" spans="1:15" ht="17.100000000000001" customHeight="1" x14ac:dyDescent="0.3">
      <c r="A109" s="38" t="s">
        <v>216</v>
      </c>
      <c r="B109" s="69" t="s">
        <v>217</v>
      </c>
      <c r="C109" s="66">
        <v>121662.8</v>
      </c>
      <c r="D109" s="66">
        <v>52788.09</v>
      </c>
      <c r="E109" s="66">
        <v>1870.99</v>
      </c>
      <c r="F109" s="66">
        <v>10658.25</v>
      </c>
      <c r="G109" s="66">
        <v>1622.19</v>
      </c>
      <c r="H109" s="66">
        <v>756.18</v>
      </c>
      <c r="I109" s="66">
        <v>1276.6400000000001</v>
      </c>
      <c r="J109" s="66">
        <v>415.85</v>
      </c>
      <c r="K109" s="66">
        <v>193.33</v>
      </c>
      <c r="L109" s="67">
        <v>0</v>
      </c>
      <c r="M109" s="67">
        <v>1662.51</v>
      </c>
      <c r="N109" s="66">
        <v>0</v>
      </c>
      <c r="O109" s="36">
        <f t="shared" si="1"/>
        <v>192906.83000000002</v>
      </c>
    </row>
    <row r="110" spans="1:15" ht="17.100000000000001" customHeight="1" x14ac:dyDescent="0.3">
      <c r="A110" s="38" t="s">
        <v>218</v>
      </c>
      <c r="B110" s="69" t="s">
        <v>219</v>
      </c>
      <c r="C110" s="66">
        <v>342994</v>
      </c>
      <c r="D110" s="66">
        <v>201733.57</v>
      </c>
      <c r="E110" s="66">
        <v>3492.44</v>
      </c>
      <c r="F110" s="66">
        <v>50120.36</v>
      </c>
      <c r="G110" s="66">
        <v>11271.95</v>
      </c>
      <c r="H110" s="66">
        <v>3262.15</v>
      </c>
      <c r="I110" s="66">
        <v>9695.93</v>
      </c>
      <c r="J110" s="66">
        <v>609.96</v>
      </c>
      <c r="K110" s="66">
        <v>1586.95</v>
      </c>
      <c r="L110" s="67">
        <v>0</v>
      </c>
      <c r="M110" s="67">
        <v>2614.19</v>
      </c>
      <c r="N110" s="66">
        <v>0</v>
      </c>
      <c r="O110" s="36">
        <f t="shared" si="1"/>
        <v>627381.49999999988</v>
      </c>
    </row>
    <row r="111" spans="1:15" ht="17.100000000000001" customHeight="1" x14ac:dyDescent="0.3">
      <c r="A111" s="38" t="s">
        <v>220</v>
      </c>
      <c r="B111" s="69" t="s">
        <v>221</v>
      </c>
      <c r="C111" s="66">
        <v>503893.93</v>
      </c>
      <c r="D111" s="66">
        <v>244741.59</v>
      </c>
      <c r="E111" s="66">
        <v>6159.26</v>
      </c>
      <c r="F111" s="66">
        <v>65763.100000000006</v>
      </c>
      <c r="G111" s="66">
        <v>13122.63</v>
      </c>
      <c r="H111" s="66">
        <v>4364.58</v>
      </c>
      <c r="I111" s="66">
        <v>11327.93</v>
      </c>
      <c r="J111" s="66">
        <v>1520.61</v>
      </c>
      <c r="K111" s="66">
        <v>1907.02</v>
      </c>
      <c r="L111" s="67">
        <v>0</v>
      </c>
      <c r="M111" s="67">
        <v>2767.6</v>
      </c>
      <c r="N111" s="66">
        <v>0</v>
      </c>
      <c r="O111" s="36">
        <f t="shared" si="1"/>
        <v>855568.25</v>
      </c>
    </row>
    <row r="112" spans="1:15" ht="17.100000000000001" customHeight="1" x14ac:dyDescent="0.3">
      <c r="A112" s="38" t="s">
        <v>222</v>
      </c>
      <c r="B112" s="69" t="s">
        <v>223</v>
      </c>
      <c r="C112" s="66">
        <v>328007.74</v>
      </c>
      <c r="D112" s="66">
        <v>134086.87</v>
      </c>
      <c r="E112" s="66">
        <v>3506.01</v>
      </c>
      <c r="F112" s="66">
        <v>39765.619999999995</v>
      </c>
      <c r="G112" s="66">
        <v>5781.19</v>
      </c>
      <c r="H112" s="66">
        <v>2692.42</v>
      </c>
      <c r="I112" s="66">
        <v>5903.19</v>
      </c>
      <c r="J112" s="66">
        <v>771.75</v>
      </c>
      <c r="K112" s="66">
        <v>1145.83</v>
      </c>
      <c r="L112" s="67">
        <v>0</v>
      </c>
      <c r="M112" s="67">
        <v>2069.33</v>
      </c>
      <c r="N112" s="66">
        <v>0</v>
      </c>
      <c r="O112" s="36">
        <f t="shared" si="1"/>
        <v>523729.95</v>
      </c>
    </row>
    <row r="113" spans="1:15" ht="17.100000000000001" customHeight="1" x14ac:dyDescent="0.3">
      <c r="A113" s="38" t="s">
        <v>224</v>
      </c>
      <c r="B113" s="69" t="s">
        <v>225</v>
      </c>
      <c r="C113" s="66">
        <v>482315.28</v>
      </c>
      <c r="D113" s="66">
        <v>61279.199999999997</v>
      </c>
      <c r="E113" s="66">
        <v>5324.98</v>
      </c>
      <c r="F113" s="66">
        <v>65588.73</v>
      </c>
      <c r="G113" s="66">
        <v>16292.07</v>
      </c>
      <c r="H113" s="66">
        <v>4312.49</v>
      </c>
      <c r="I113" s="66">
        <v>13089.34</v>
      </c>
      <c r="J113" s="66">
        <v>984.64</v>
      </c>
      <c r="K113" s="66">
        <v>1979.31</v>
      </c>
      <c r="L113" s="67">
        <v>0</v>
      </c>
      <c r="M113" s="67">
        <v>3103.12</v>
      </c>
      <c r="N113" s="66">
        <v>0</v>
      </c>
      <c r="O113" s="36">
        <f t="shared" si="1"/>
        <v>654269.15999999992</v>
      </c>
    </row>
    <row r="114" spans="1:15" ht="17.100000000000001" customHeight="1" x14ac:dyDescent="0.3">
      <c r="A114" s="38" t="s">
        <v>226</v>
      </c>
      <c r="B114" s="69" t="s">
        <v>227</v>
      </c>
      <c r="C114" s="66">
        <v>137241.66</v>
      </c>
      <c r="D114" s="66">
        <v>32183.02</v>
      </c>
      <c r="E114" s="66">
        <v>1492.07</v>
      </c>
      <c r="F114" s="66">
        <v>21055.4</v>
      </c>
      <c r="G114" s="66">
        <v>527.24</v>
      </c>
      <c r="H114" s="66">
        <v>1352.59</v>
      </c>
      <c r="I114" s="66">
        <v>2170.5</v>
      </c>
      <c r="J114" s="66">
        <v>244.1</v>
      </c>
      <c r="K114" s="66">
        <v>670.43</v>
      </c>
      <c r="L114" s="67">
        <v>3673</v>
      </c>
      <c r="M114" s="67">
        <v>1558.77</v>
      </c>
      <c r="N114" s="66">
        <v>0</v>
      </c>
      <c r="O114" s="36">
        <f t="shared" si="1"/>
        <v>202168.77999999997</v>
      </c>
    </row>
    <row r="115" spans="1:15" ht="17.100000000000001" customHeight="1" x14ac:dyDescent="0.3">
      <c r="A115" s="38" t="s">
        <v>228</v>
      </c>
      <c r="B115" s="69" t="s">
        <v>229</v>
      </c>
      <c r="C115" s="66">
        <v>2126310.42</v>
      </c>
      <c r="D115" s="66">
        <v>754130.54</v>
      </c>
      <c r="E115" s="66">
        <v>17176.240000000002</v>
      </c>
      <c r="F115" s="66">
        <v>365239.75</v>
      </c>
      <c r="G115" s="66">
        <v>54629.4</v>
      </c>
      <c r="H115" s="66">
        <v>23294.21</v>
      </c>
      <c r="I115" s="66">
        <v>61691.93</v>
      </c>
      <c r="J115" s="66">
        <v>2254.36</v>
      </c>
      <c r="K115" s="66">
        <v>12638.52</v>
      </c>
      <c r="L115" s="67">
        <v>0</v>
      </c>
      <c r="M115" s="67">
        <v>6970.55</v>
      </c>
      <c r="N115" s="66">
        <v>0</v>
      </c>
      <c r="O115" s="36">
        <f t="shared" si="1"/>
        <v>3424335.92</v>
      </c>
    </row>
    <row r="116" spans="1:15" ht="17.100000000000001" customHeight="1" x14ac:dyDescent="0.3">
      <c r="A116" s="38" t="s">
        <v>230</v>
      </c>
      <c r="B116" s="69" t="s">
        <v>231</v>
      </c>
      <c r="C116" s="66">
        <v>337742.12</v>
      </c>
      <c r="D116" s="66">
        <v>87681.12</v>
      </c>
      <c r="E116" s="66">
        <v>3855.78</v>
      </c>
      <c r="F116" s="66">
        <v>43265.599999999999</v>
      </c>
      <c r="G116" s="66">
        <v>6282.84</v>
      </c>
      <c r="H116" s="66">
        <v>2875.3</v>
      </c>
      <c r="I116" s="66">
        <v>6446.97</v>
      </c>
      <c r="J116" s="66">
        <v>742.5</v>
      </c>
      <c r="K116" s="66">
        <v>1257.45</v>
      </c>
      <c r="L116" s="67">
        <v>10564</v>
      </c>
      <c r="M116" s="67">
        <v>2117.35</v>
      </c>
      <c r="N116" s="66">
        <v>0</v>
      </c>
      <c r="O116" s="36">
        <f t="shared" si="1"/>
        <v>502831.02999999997</v>
      </c>
    </row>
    <row r="117" spans="1:15" ht="17.100000000000001" customHeight="1" x14ac:dyDescent="0.3">
      <c r="A117" s="38" t="s">
        <v>232</v>
      </c>
      <c r="B117" s="69" t="s">
        <v>233</v>
      </c>
      <c r="C117" s="66">
        <v>116269.62</v>
      </c>
      <c r="D117" s="66">
        <v>36579.519999999997</v>
      </c>
      <c r="E117" s="66">
        <v>1512.68</v>
      </c>
      <c r="F117" s="66">
        <v>13064.54</v>
      </c>
      <c r="G117" s="66">
        <v>2595.16</v>
      </c>
      <c r="H117" s="66">
        <v>885.7</v>
      </c>
      <c r="I117" s="66">
        <v>2153.2800000000002</v>
      </c>
      <c r="J117" s="66">
        <v>314.58999999999997</v>
      </c>
      <c r="K117" s="66">
        <v>335.99</v>
      </c>
      <c r="L117" s="67">
        <v>8421</v>
      </c>
      <c r="M117" s="67">
        <v>1763.12</v>
      </c>
      <c r="N117" s="66">
        <v>0</v>
      </c>
      <c r="O117" s="36">
        <f t="shared" si="1"/>
        <v>183895.19999999998</v>
      </c>
    </row>
    <row r="118" spans="1:15" ht="17.100000000000001" customHeight="1" x14ac:dyDescent="0.3">
      <c r="A118" s="38" t="s">
        <v>234</v>
      </c>
      <c r="B118" s="69" t="s">
        <v>235</v>
      </c>
      <c r="C118" s="66">
        <v>177453.8</v>
      </c>
      <c r="D118" s="66">
        <v>52869.599999999999</v>
      </c>
      <c r="E118" s="66">
        <v>2368.77</v>
      </c>
      <c r="F118" s="66">
        <v>18039.330000000002</v>
      </c>
      <c r="G118" s="66">
        <v>3707.53</v>
      </c>
      <c r="H118" s="66">
        <v>1249.2</v>
      </c>
      <c r="I118" s="66">
        <v>2824.24</v>
      </c>
      <c r="J118" s="66">
        <v>500.08</v>
      </c>
      <c r="K118" s="66">
        <v>423.28</v>
      </c>
      <c r="L118" s="67">
        <v>3246</v>
      </c>
      <c r="M118" s="67">
        <v>1853.76</v>
      </c>
      <c r="N118" s="66">
        <v>0</v>
      </c>
      <c r="O118" s="36">
        <f t="shared" si="1"/>
        <v>264535.58999999997</v>
      </c>
    </row>
    <row r="119" spans="1:15" ht="17.100000000000001" customHeight="1" x14ac:dyDescent="0.3">
      <c r="A119" s="38" t="s">
        <v>236</v>
      </c>
      <c r="B119" s="69" t="s">
        <v>237</v>
      </c>
      <c r="C119" s="66">
        <v>369915.52</v>
      </c>
      <c r="D119" s="66">
        <v>84709.68</v>
      </c>
      <c r="E119" s="66">
        <v>4119.24</v>
      </c>
      <c r="F119" s="66">
        <v>43825.08</v>
      </c>
      <c r="G119" s="66">
        <v>10658.03</v>
      </c>
      <c r="H119" s="66">
        <v>2964.52</v>
      </c>
      <c r="I119" s="66">
        <v>8226.26</v>
      </c>
      <c r="J119" s="66">
        <v>794.01</v>
      </c>
      <c r="K119" s="66">
        <v>1228.03</v>
      </c>
      <c r="L119" s="67">
        <v>0</v>
      </c>
      <c r="M119" s="67">
        <v>2520.02</v>
      </c>
      <c r="N119" s="66">
        <v>0</v>
      </c>
      <c r="O119" s="36">
        <f t="shared" si="1"/>
        <v>528960.39000000013</v>
      </c>
    </row>
    <row r="120" spans="1:15" ht="17.100000000000001" customHeight="1" x14ac:dyDescent="0.3">
      <c r="A120" s="38" t="s">
        <v>238</v>
      </c>
      <c r="B120" s="69" t="s">
        <v>239</v>
      </c>
      <c r="C120" s="66">
        <v>442072.15</v>
      </c>
      <c r="D120" s="66">
        <v>216186.06</v>
      </c>
      <c r="E120" s="66">
        <v>5950.31</v>
      </c>
      <c r="F120" s="66">
        <v>47304.509999999995</v>
      </c>
      <c r="G120" s="66">
        <v>5489.92</v>
      </c>
      <c r="H120" s="66">
        <v>3234.41</v>
      </c>
      <c r="I120" s="66">
        <v>5805.13</v>
      </c>
      <c r="J120" s="66">
        <v>1242.78</v>
      </c>
      <c r="K120" s="66">
        <v>1154.8900000000001</v>
      </c>
      <c r="L120" s="67">
        <v>17758</v>
      </c>
      <c r="M120" s="67">
        <v>2042.51</v>
      </c>
      <c r="N120" s="66">
        <v>0</v>
      </c>
      <c r="O120" s="36">
        <f t="shared" si="1"/>
        <v>748240.67000000016</v>
      </c>
    </row>
    <row r="121" spans="1:15" ht="17.100000000000001" customHeight="1" x14ac:dyDescent="0.3">
      <c r="A121" s="38" t="s">
        <v>240</v>
      </c>
      <c r="B121" s="69" t="s">
        <v>241</v>
      </c>
      <c r="C121" s="66">
        <v>329698.33</v>
      </c>
      <c r="D121" s="66">
        <v>214177.98</v>
      </c>
      <c r="E121" s="66">
        <v>3587.59</v>
      </c>
      <c r="F121" s="66">
        <v>42305.39</v>
      </c>
      <c r="G121" s="66">
        <v>6725.46</v>
      </c>
      <c r="H121" s="66">
        <v>2821.79</v>
      </c>
      <c r="I121" s="66">
        <v>6643.04</v>
      </c>
      <c r="J121" s="66">
        <v>728.9</v>
      </c>
      <c r="K121" s="66">
        <v>1247.68</v>
      </c>
      <c r="L121" s="67">
        <v>13559</v>
      </c>
      <c r="M121" s="67">
        <v>2165.79</v>
      </c>
      <c r="N121" s="66">
        <v>0</v>
      </c>
      <c r="O121" s="36">
        <f t="shared" si="1"/>
        <v>623660.95000000019</v>
      </c>
    </row>
    <row r="122" spans="1:15" ht="17.100000000000001" customHeight="1" x14ac:dyDescent="0.3">
      <c r="A122" s="38" t="s">
        <v>242</v>
      </c>
      <c r="B122" s="69" t="s">
        <v>243</v>
      </c>
      <c r="C122" s="66">
        <v>101308.93</v>
      </c>
      <c r="D122" s="66">
        <v>44904.49</v>
      </c>
      <c r="E122" s="66">
        <v>1483.75</v>
      </c>
      <c r="F122" s="66">
        <v>9797.7200000000012</v>
      </c>
      <c r="G122" s="66">
        <v>1429.41</v>
      </c>
      <c r="H122" s="66">
        <v>682.12</v>
      </c>
      <c r="I122" s="66">
        <v>1248.9000000000001</v>
      </c>
      <c r="J122" s="66">
        <v>327.97</v>
      </c>
      <c r="K122" s="66">
        <v>208.43</v>
      </c>
      <c r="L122" s="67">
        <v>21264</v>
      </c>
      <c r="M122" s="67">
        <v>1647.12</v>
      </c>
      <c r="N122" s="66">
        <v>0</v>
      </c>
      <c r="O122" s="36">
        <f t="shared" si="1"/>
        <v>184302.83999999997</v>
      </c>
    </row>
    <row r="123" spans="1:15" ht="17.100000000000001" customHeight="1" x14ac:dyDescent="0.3">
      <c r="A123" s="38" t="s">
        <v>244</v>
      </c>
      <c r="B123" s="69" t="s">
        <v>245</v>
      </c>
      <c r="C123" s="66">
        <v>735051.97</v>
      </c>
      <c r="D123" s="66">
        <v>259627.83</v>
      </c>
      <c r="E123" s="66">
        <v>6586.89</v>
      </c>
      <c r="F123" s="66">
        <v>118280.2</v>
      </c>
      <c r="G123" s="66">
        <v>21671.02</v>
      </c>
      <c r="H123" s="66">
        <v>7602.62</v>
      </c>
      <c r="I123" s="66">
        <v>21406</v>
      </c>
      <c r="J123" s="66">
        <v>1046.81</v>
      </c>
      <c r="K123" s="66">
        <v>3960.45</v>
      </c>
      <c r="L123" s="67">
        <v>40925</v>
      </c>
      <c r="M123" s="67">
        <v>3667.11</v>
      </c>
      <c r="N123" s="66">
        <v>0</v>
      </c>
      <c r="O123" s="36">
        <f t="shared" si="1"/>
        <v>1219825.9000000001</v>
      </c>
    </row>
    <row r="124" spans="1:15" ht="17.100000000000001" customHeight="1" x14ac:dyDescent="0.3">
      <c r="A124" s="38" t="s">
        <v>246</v>
      </c>
      <c r="B124" s="69" t="s">
        <v>247</v>
      </c>
      <c r="C124" s="66">
        <v>316745.71000000002</v>
      </c>
      <c r="D124" s="66">
        <v>60382.8</v>
      </c>
      <c r="E124" s="66">
        <v>3800.32</v>
      </c>
      <c r="F124" s="66">
        <v>39421.08</v>
      </c>
      <c r="G124" s="66">
        <v>9065.6299999999992</v>
      </c>
      <c r="H124" s="66">
        <v>2628.08</v>
      </c>
      <c r="I124" s="66">
        <v>7178.81</v>
      </c>
      <c r="J124" s="66">
        <v>749.05</v>
      </c>
      <c r="K124" s="66">
        <v>1112.27</v>
      </c>
      <c r="L124" s="67">
        <v>0</v>
      </c>
      <c r="M124" s="67">
        <v>2365.77</v>
      </c>
      <c r="N124" s="66">
        <v>0</v>
      </c>
      <c r="O124" s="36">
        <f t="shared" si="1"/>
        <v>443449.52000000008</v>
      </c>
    </row>
    <row r="125" spans="1:15" ht="17.100000000000001" customHeight="1" x14ac:dyDescent="0.3">
      <c r="A125" s="38" t="s">
        <v>248</v>
      </c>
      <c r="B125" s="69" t="s">
        <v>249</v>
      </c>
      <c r="C125" s="66">
        <v>203512.45</v>
      </c>
      <c r="D125" s="66">
        <v>69748.67</v>
      </c>
      <c r="E125" s="66">
        <v>2615.33</v>
      </c>
      <c r="F125" s="66">
        <v>22825.22</v>
      </c>
      <c r="G125" s="66">
        <v>4799.6899999999996</v>
      </c>
      <c r="H125" s="66">
        <v>1549.88</v>
      </c>
      <c r="I125" s="66">
        <v>3825.99</v>
      </c>
      <c r="J125" s="66">
        <v>542.26</v>
      </c>
      <c r="K125" s="66">
        <v>589</v>
      </c>
      <c r="L125" s="67">
        <v>0</v>
      </c>
      <c r="M125" s="67">
        <v>1967.05</v>
      </c>
      <c r="N125" s="66">
        <v>0</v>
      </c>
      <c r="O125" s="36">
        <f t="shared" si="1"/>
        <v>311975.54000000004</v>
      </c>
    </row>
    <row r="126" spans="1:15" ht="17.100000000000001" customHeight="1" x14ac:dyDescent="0.3">
      <c r="A126" s="38" t="s">
        <v>250</v>
      </c>
      <c r="B126" s="69" t="s">
        <v>251</v>
      </c>
      <c r="C126" s="66">
        <v>528100.23</v>
      </c>
      <c r="D126" s="66">
        <v>152307.51999999999</v>
      </c>
      <c r="E126" s="66">
        <v>5598.23</v>
      </c>
      <c r="F126" s="66">
        <v>64516.92</v>
      </c>
      <c r="G126" s="66">
        <v>5130.32</v>
      </c>
      <c r="H126" s="66">
        <v>4358.57</v>
      </c>
      <c r="I126" s="66">
        <v>7682.3</v>
      </c>
      <c r="J126" s="66">
        <v>1188.0899999999999</v>
      </c>
      <c r="K126" s="66">
        <v>1869.15</v>
      </c>
      <c r="L126" s="67">
        <v>106045</v>
      </c>
      <c r="M126" s="67">
        <v>2003.64</v>
      </c>
      <c r="N126" s="66">
        <v>0</v>
      </c>
      <c r="O126" s="36">
        <f t="shared" si="1"/>
        <v>878799.97</v>
      </c>
    </row>
    <row r="127" spans="1:15" ht="17.100000000000001" customHeight="1" x14ac:dyDescent="0.3">
      <c r="A127" s="38" t="s">
        <v>252</v>
      </c>
      <c r="B127" s="69" t="s">
        <v>253</v>
      </c>
      <c r="C127" s="66">
        <v>99521.69</v>
      </c>
      <c r="D127" s="66">
        <v>44889</v>
      </c>
      <c r="E127" s="66">
        <v>1539.04</v>
      </c>
      <c r="F127" s="66">
        <v>9316.91</v>
      </c>
      <c r="G127" s="66">
        <v>1568.86</v>
      </c>
      <c r="H127" s="66">
        <v>650.63</v>
      </c>
      <c r="I127" s="66">
        <v>1237.82</v>
      </c>
      <c r="J127" s="66">
        <v>346.64</v>
      </c>
      <c r="K127" s="66">
        <v>184.2</v>
      </c>
      <c r="L127" s="67">
        <v>26526</v>
      </c>
      <c r="M127" s="67">
        <v>1659.8</v>
      </c>
      <c r="N127" s="66">
        <v>0</v>
      </c>
      <c r="O127" s="36">
        <f t="shared" si="1"/>
        <v>187440.59000000003</v>
      </c>
    </row>
    <row r="128" spans="1:15" ht="17.100000000000001" customHeight="1" x14ac:dyDescent="0.3">
      <c r="A128" s="38" t="s">
        <v>254</v>
      </c>
      <c r="B128" s="69" t="s">
        <v>255</v>
      </c>
      <c r="C128" s="66">
        <v>105255.19</v>
      </c>
      <c r="D128" s="66">
        <v>60519.76</v>
      </c>
      <c r="E128" s="66">
        <v>1625.53</v>
      </c>
      <c r="F128" s="66">
        <v>9511.2099999999991</v>
      </c>
      <c r="G128" s="66">
        <v>951.11</v>
      </c>
      <c r="H128" s="66">
        <v>669.38</v>
      </c>
      <c r="I128" s="66">
        <v>949.17</v>
      </c>
      <c r="J128" s="66">
        <v>360.58</v>
      </c>
      <c r="K128" s="66">
        <v>179.54</v>
      </c>
      <c r="L128" s="67">
        <v>10593</v>
      </c>
      <c r="M128" s="67">
        <v>1600.35</v>
      </c>
      <c r="N128" s="66">
        <v>0</v>
      </c>
      <c r="O128" s="36">
        <f t="shared" si="1"/>
        <v>192214.82</v>
      </c>
    </row>
    <row r="129" spans="1:15" ht="17.100000000000001" customHeight="1" x14ac:dyDescent="0.3">
      <c r="A129" s="38" t="s">
        <v>256</v>
      </c>
      <c r="B129" s="69" t="s">
        <v>257</v>
      </c>
      <c r="C129" s="66">
        <v>108030.98</v>
      </c>
      <c r="D129" s="66">
        <v>47593.17</v>
      </c>
      <c r="E129" s="66">
        <v>1602.69</v>
      </c>
      <c r="F129" s="66">
        <v>10112.58</v>
      </c>
      <c r="G129" s="66">
        <v>1261.08</v>
      </c>
      <c r="H129" s="66">
        <v>708.86</v>
      </c>
      <c r="I129" s="66">
        <v>1165.74</v>
      </c>
      <c r="J129" s="66">
        <v>356.11</v>
      </c>
      <c r="K129" s="66">
        <v>205.62</v>
      </c>
      <c r="L129" s="67">
        <v>6592</v>
      </c>
      <c r="M129" s="67">
        <v>1630.91</v>
      </c>
      <c r="N129" s="66">
        <v>0</v>
      </c>
      <c r="O129" s="36">
        <f t="shared" si="1"/>
        <v>179259.73999999993</v>
      </c>
    </row>
    <row r="130" spans="1:15" ht="17.100000000000001" customHeight="1" x14ac:dyDescent="0.3">
      <c r="A130" s="38" t="s">
        <v>258</v>
      </c>
      <c r="B130" s="69" t="s">
        <v>259</v>
      </c>
      <c r="C130" s="66">
        <v>118495.49</v>
      </c>
      <c r="D130" s="66">
        <v>47939.65</v>
      </c>
      <c r="E130" s="66">
        <v>1493</v>
      </c>
      <c r="F130" s="66">
        <v>14370.119999999999</v>
      </c>
      <c r="G130" s="66">
        <v>1383.32</v>
      </c>
      <c r="H130" s="66">
        <v>960.53</v>
      </c>
      <c r="I130" s="66">
        <v>1761.5</v>
      </c>
      <c r="J130" s="66">
        <v>305.42</v>
      </c>
      <c r="K130" s="66">
        <v>393.43</v>
      </c>
      <c r="L130" s="67">
        <v>9459</v>
      </c>
      <c r="M130" s="67">
        <v>1642.76</v>
      </c>
      <c r="N130" s="66">
        <v>0</v>
      </c>
      <c r="O130" s="36">
        <f t="shared" si="1"/>
        <v>198204.22000000003</v>
      </c>
    </row>
    <row r="131" spans="1:15" ht="17.100000000000001" customHeight="1" x14ac:dyDescent="0.3">
      <c r="A131" s="38" t="s">
        <v>260</v>
      </c>
      <c r="B131" s="69" t="s">
        <v>261</v>
      </c>
      <c r="C131" s="66">
        <v>213718.3</v>
      </c>
      <c r="D131" s="66">
        <v>80324.02</v>
      </c>
      <c r="E131" s="66">
        <v>2558.0700000000002</v>
      </c>
      <c r="F131" s="66">
        <v>25635.32</v>
      </c>
      <c r="G131" s="66">
        <v>6045.81</v>
      </c>
      <c r="H131" s="66">
        <v>1724.3</v>
      </c>
      <c r="I131" s="66">
        <v>4764.96</v>
      </c>
      <c r="J131" s="66">
        <v>530.49</v>
      </c>
      <c r="K131" s="66">
        <v>709.19</v>
      </c>
      <c r="L131" s="67">
        <v>0</v>
      </c>
      <c r="M131" s="67">
        <v>2095.11</v>
      </c>
      <c r="N131" s="66">
        <v>0</v>
      </c>
      <c r="O131" s="36">
        <f t="shared" si="1"/>
        <v>338105.57</v>
      </c>
    </row>
    <row r="132" spans="1:15" ht="17.100000000000001" customHeight="1" x14ac:dyDescent="0.3">
      <c r="A132" s="38" t="s">
        <v>262</v>
      </c>
      <c r="B132" s="69" t="s">
        <v>263</v>
      </c>
      <c r="C132" s="66">
        <v>1502572.37</v>
      </c>
      <c r="D132" s="66">
        <v>731410.74</v>
      </c>
      <c r="E132" s="66">
        <v>14062.2</v>
      </c>
      <c r="F132" s="66">
        <v>230115.09</v>
      </c>
      <c r="G132" s="66">
        <v>43281.16</v>
      </c>
      <c r="H132" s="66">
        <v>14907.25</v>
      </c>
      <c r="I132" s="66">
        <v>40640.97</v>
      </c>
      <c r="J132" s="66">
        <v>2411.8200000000002</v>
      </c>
      <c r="K132" s="66">
        <v>7529.97</v>
      </c>
      <c r="L132" s="67">
        <v>60561</v>
      </c>
      <c r="M132" s="67">
        <v>5601.44</v>
      </c>
      <c r="N132" s="66">
        <v>0</v>
      </c>
      <c r="O132" s="36">
        <f t="shared" si="1"/>
        <v>2653094.0100000007</v>
      </c>
    </row>
    <row r="133" spans="1:15" ht="17.100000000000001" customHeight="1" x14ac:dyDescent="0.3">
      <c r="A133" s="38" t="s">
        <v>264</v>
      </c>
      <c r="B133" s="69" t="s">
        <v>265</v>
      </c>
      <c r="C133" s="66">
        <v>841653.49</v>
      </c>
      <c r="D133" s="66">
        <v>223526.77</v>
      </c>
      <c r="E133" s="66">
        <v>9099.39</v>
      </c>
      <c r="F133" s="66">
        <v>110548.07</v>
      </c>
      <c r="G133" s="66">
        <v>25396.639999999999</v>
      </c>
      <c r="H133" s="66">
        <v>7327.82</v>
      </c>
      <c r="I133" s="66">
        <v>20720.48</v>
      </c>
      <c r="J133" s="66">
        <v>1693.87</v>
      </c>
      <c r="K133" s="66">
        <v>3297.75</v>
      </c>
      <c r="L133" s="67">
        <v>0</v>
      </c>
      <c r="M133" s="67">
        <v>3931.32</v>
      </c>
      <c r="N133" s="66">
        <v>0</v>
      </c>
      <c r="O133" s="36">
        <f t="shared" si="1"/>
        <v>1247195.6000000001</v>
      </c>
    </row>
    <row r="134" spans="1:15" ht="17.100000000000001" customHeight="1" x14ac:dyDescent="0.3">
      <c r="A134" s="38" t="s">
        <v>266</v>
      </c>
      <c r="B134" s="69" t="s">
        <v>267</v>
      </c>
      <c r="C134" s="66">
        <v>362182.95</v>
      </c>
      <c r="D134" s="66">
        <v>88367.43</v>
      </c>
      <c r="E134" s="66">
        <v>4123.0600000000004</v>
      </c>
      <c r="F134" s="66">
        <v>46455.66</v>
      </c>
      <c r="G134" s="66">
        <v>11796.03</v>
      </c>
      <c r="H134" s="66">
        <v>3087.25</v>
      </c>
      <c r="I134" s="66">
        <v>9087.27</v>
      </c>
      <c r="J134" s="66">
        <v>797.28</v>
      </c>
      <c r="K134" s="66">
        <v>1352.23</v>
      </c>
      <c r="L134" s="67">
        <v>0</v>
      </c>
      <c r="M134" s="67">
        <v>2628.74</v>
      </c>
      <c r="N134" s="66">
        <v>0</v>
      </c>
      <c r="O134" s="36">
        <f t="shared" si="1"/>
        <v>529877.9</v>
      </c>
    </row>
    <row r="135" spans="1:15" ht="17.100000000000001" customHeight="1" x14ac:dyDescent="0.3">
      <c r="A135" s="38" t="s">
        <v>268</v>
      </c>
      <c r="B135" s="69" t="s">
        <v>269</v>
      </c>
      <c r="C135" s="66">
        <v>158502.47</v>
      </c>
      <c r="D135" s="66">
        <v>49627.4</v>
      </c>
      <c r="E135" s="66">
        <v>2156.54</v>
      </c>
      <c r="F135" s="66">
        <v>15032.25</v>
      </c>
      <c r="G135" s="66">
        <v>2709.05</v>
      </c>
      <c r="H135" s="66">
        <v>1057.1099999999999</v>
      </c>
      <c r="I135" s="66">
        <v>2145.8200000000002</v>
      </c>
      <c r="J135" s="66">
        <v>462.24</v>
      </c>
      <c r="K135" s="66">
        <v>326.72000000000003</v>
      </c>
      <c r="L135" s="67">
        <v>8150</v>
      </c>
      <c r="M135" s="67">
        <v>1767.28</v>
      </c>
      <c r="N135" s="66">
        <v>0</v>
      </c>
      <c r="O135" s="36">
        <f t="shared" si="1"/>
        <v>241936.87999999998</v>
      </c>
    </row>
    <row r="136" spans="1:15" ht="17.100000000000001" customHeight="1" x14ac:dyDescent="0.3">
      <c r="A136" s="38" t="s">
        <v>270</v>
      </c>
      <c r="B136" s="69" t="s">
        <v>271</v>
      </c>
      <c r="C136" s="66">
        <v>139839.67999999999</v>
      </c>
      <c r="D136" s="66">
        <v>62902.559999999998</v>
      </c>
      <c r="E136" s="66">
        <v>1944.08</v>
      </c>
      <c r="F136" s="66">
        <v>14621.260000000002</v>
      </c>
      <c r="G136" s="66">
        <v>2825.86</v>
      </c>
      <c r="H136" s="66">
        <v>1006.51</v>
      </c>
      <c r="I136" s="66">
        <v>2289.33</v>
      </c>
      <c r="J136" s="66">
        <v>452.75</v>
      </c>
      <c r="K136" s="66">
        <v>346.48</v>
      </c>
      <c r="L136" s="67">
        <v>22749</v>
      </c>
      <c r="M136" s="67">
        <v>1785.99</v>
      </c>
      <c r="N136" s="66">
        <v>0</v>
      </c>
      <c r="O136" s="36">
        <f t="shared" si="1"/>
        <v>250763.49999999997</v>
      </c>
    </row>
    <row r="137" spans="1:15" ht="17.100000000000001" customHeight="1" x14ac:dyDescent="0.3">
      <c r="A137" s="38" t="s">
        <v>272</v>
      </c>
      <c r="B137" s="69" t="s">
        <v>273</v>
      </c>
      <c r="C137" s="66">
        <v>232801.62</v>
      </c>
      <c r="D137" s="66">
        <v>86912.73</v>
      </c>
      <c r="E137" s="66">
        <v>2079.9499999999998</v>
      </c>
      <c r="F137" s="66">
        <v>31904.3</v>
      </c>
      <c r="G137" s="66">
        <v>744.23</v>
      </c>
      <c r="H137" s="66">
        <v>2113.64</v>
      </c>
      <c r="I137" s="66">
        <v>3245.81</v>
      </c>
      <c r="J137" s="66">
        <v>338.65</v>
      </c>
      <c r="K137" s="66">
        <v>1008.03</v>
      </c>
      <c r="L137" s="67">
        <v>55111</v>
      </c>
      <c r="M137" s="67">
        <v>1581.02</v>
      </c>
      <c r="N137" s="66">
        <v>0</v>
      </c>
      <c r="O137" s="36">
        <f t="shared" ref="O137:O200" si="2">SUM(C137:N137)</f>
        <v>417840.98000000004</v>
      </c>
    </row>
    <row r="138" spans="1:15" ht="17.100000000000001" customHeight="1" x14ac:dyDescent="0.3">
      <c r="A138" s="38" t="s">
        <v>274</v>
      </c>
      <c r="B138" s="69" t="s">
        <v>275</v>
      </c>
      <c r="C138" s="66">
        <v>479136.38</v>
      </c>
      <c r="D138" s="66">
        <v>127567.92</v>
      </c>
      <c r="E138" s="66">
        <v>5785.73</v>
      </c>
      <c r="F138" s="66">
        <v>60766.310000000005</v>
      </c>
      <c r="G138" s="66">
        <v>11293.78</v>
      </c>
      <c r="H138" s="66">
        <v>4031.99</v>
      </c>
      <c r="I138" s="66">
        <v>9964.01</v>
      </c>
      <c r="J138" s="66">
        <v>1117.5999999999999</v>
      </c>
      <c r="K138" s="66">
        <v>1728.82</v>
      </c>
      <c r="L138" s="67">
        <v>65414</v>
      </c>
      <c r="M138" s="67">
        <v>2583.84</v>
      </c>
      <c r="N138" s="66">
        <v>0</v>
      </c>
      <c r="O138" s="36">
        <f t="shared" si="2"/>
        <v>769390.38</v>
      </c>
    </row>
    <row r="139" spans="1:15" ht="17.100000000000001" customHeight="1" x14ac:dyDescent="0.3">
      <c r="A139" s="38" t="s">
        <v>276</v>
      </c>
      <c r="B139" s="69" t="s">
        <v>277</v>
      </c>
      <c r="C139" s="66">
        <v>902809.39</v>
      </c>
      <c r="D139" s="66">
        <v>527597.98</v>
      </c>
      <c r="E139" s="66">
        <v>10302.91</v>
      </c>
      <c r="F139" s="66">
        <v>113894.68</v>
      </c>
      <c r="G139" s="66">
        <v>24591.47</v>
      </c>
      <c r="H139" s="66">
        <v>7597.14</v>
      </c>
      <c r="I139" s="66">
        <v>20444.16</v>
      </c>
      <c r="J139" s="66">
        <v>2042.95</v>
      </c>
      <c r="K139" s="66">
        <v>3285.68</v>
      </c>
      <c r="L139" s="67">
        <v>57998</v>
      </c>
      <c r="M139" s="67">
        <v>3879.15</v>
      </c>
      <c r="N139" s="66">
        <v>0</v>
      </c>
      <c r="O139" s="36">
        <f t="shared" si="2"/>
        <v>1674443.5099999995</v>
      </c>
    </row>
    <row r="140" spans="1:15" ht="17.100000000000001" customHeight="1" x14ac:dyDescent="0.3">
      <c r="A140" s="38" t="s">
        <v>278</v>
      </c>
      <c r="B140" s="69" t="s">
        <v>279</v>
      </c>
      <c r="C140" s="66">
        <v>191153.49</v>
      </c>
      <c r="D140" s="66">
        <v>67966.720000000001</v>
      </c>
      <c r="E140" s="66">
        <v>2265.0300000000002</v>
      </c>
      <c r="F140" s="66">
        <v>22329.84</v>
      </c>
      <c r="G140" s="66">
        <v>2926.28</v>
      </c>
      <c r="H140" s="66">
        <v>1511.22</v>
      </c>
      <c r="I140" s="66">
        <v>3083.07</v>
      </c>
      <c r="J140" s="66">
        <v>461.75</v>
      </c>
      <c r="K140" s="66">
        <v>609.38</v>
      </c>
      <c r="L140" s="67">
        <v>7272</v>
      </c>
      <c r="M140" s="67">
        <v>1793.89</v>
      </c>
      <c r="N140" s="66">
        <v>0</v>
      </c>
      <c r="O140" s="36">
        <f t="shared" si="2"/>
        <v>301372.67000000004</v>
      </c>
    </row>
    <row r="141" spans="1:15" ht="17.100000000000001" customHeight="1" x14ac:dyDescent="0.3">
      <c r="A141" s="38" t="s">
        <v>280</v>
      </c>
      <c r="B141" s="69" t="s">
        <v>281</v>
      </c>
      <c r="C141" s="66">
        <v>362928.91</v>
      </c>
      <c r="D141" s="66">
        <v>170313.32</v>
      </c>
      <c r="E141" s="66">
        <v>4158.2700000000004</v>
      </c>
      <c r="F141" s="66">
        <v>49568.54</v>
      </c>
      <c r="G141" s="66">
        <v>8523.24</v>
      </c>
      <c r="H141" s="66">
        <v>3250.81</v>
      </c>
      <c r="I141" s="66">
        <v>8065.72</v>
      </c>
      <c r="J141" s="66">
        <v>782.82</v>
      </c>
      <c r="K141" s="66">
        <v>1486.04</v>
      </c>
      <c r="L141" s="67">
        <v>38236</v>
      </c>
      <c r="M141" s="67">
        <v>2324.8200000000002</v>
      </c>
      <c r="N141" s="66">
        <v>0</v>
      </c>
      <c r="O141" s="36">
        <f t="shared" si="2"/>
        <v>649638.49</v>
      </c>
    </row>
    <row r="142" spans="1:15" ht="17.100000000000001" customHeight="1" x14ac:dyDescent="0.3">
      <c r="A142" s="38" t="s">
        <v>282</v>
      </c>
      <c r="B142" s="69" t="s">
        <v>283</v>
      </c>
      <c r="C142" s="66">
        <v>1733833.99</v>
      </c>
      <c r="D142" s="66">
        <v>601626.55000000005</v>
      </c>
      <c r="E142" s="66">
        <v>17507.96</v>
      </c>
      <c r="F142" s="66">
        <v>251545.55</v>
      </c>
      <c r="G142" s="66">
        <v>62601.29</v>
      </c>
      <c r="H142" s="66">
        <v>16399.849999999999</v>
      </c>
      <c r="I142" s="66">
        <v>50333.84</v>
      </c>
      <c r="J142" s="66">
        <v>3036.18</v>
      </c>
      <c r="K142" s="66">
        <v>7953.75</v>
      </c>
      <c r="L142" s="67">
        <v>137427</v>
      </c>
      <c r="M142" s="67">
        <v>7431.63</v>
      </c>
      <c r="N142" s="66">
        <v>0</v>
      </c>
      <c r="O142" s="36">
        <f t="shared" si="2"/>
        <v>2889697.59</v>
      </c>
    </row>
    <row r="143" spans="1:15" ht="17.100000000000001" customHeight="1" x14ac:dyDescent="0.3">
      <c r="A143" s="38" t="s">
        <v>284</v>
      </c>
      <c r="B143" s="69" t="s">
        <v>285</v>
      </c>
      <c r="C143" s="66">
        <v>581925.28</v>
      </c>
      <c r="D143" s="66">
        <v>159363.67000000001</v>
      </c>
      <c r="E143" s="66">
        <v>5595.78</v>
      </c>
      <c r="F143" s="66">
        <v>92988.360000000015</v>
      </c>
      <c r="G143" s="66">
        <v>17451.91</v>
      </c>
      <c r="H143" s="66">
        <v>5962.3</v>
      </c>
      <c r="I143" s="66">
        <v>16765.080000000002</v>
      </c>
      <c r="J143" s="66">
        <v>852.74</v>
      </c>
      <c r="K143" s="66">
        <v>3070.79</v>
      </c>
      <c r="L143" s="67">
        <v>53867</v>
      </c>
      <c r="M143" s="67">
        <v>3218.08</v>
      </c>
      <c r="N143" s="66">
        <v>0</v>
      </c>
      <c r="O143" s="36">
        <f t="shared" si="2"/>
        <v>941060.99000000011</v>
      </c>
    </row>
    <row r="144" spans="1:15" ht="17.100000000000001" customHeight="1" x14ac:dyDescent="0.3">
      <c r="A144" s="38" t="s">
        <v>286</v>
      </c>
      <c r="B144" s="69" t="s">
        <v>287</v>
      </c>
      <c r="C144" s="66">
        <v>787419.79</v>
      </c>
      <c r="D144" s="66">
        <v>286326.44</v>
      </c>
      <c r="E144" s="66">
        <v>8607.42</v>
      </c>
      <c r="F144" s="66">
        <v>102916.17000000001</v>
      </c>
      <c r="G144" s="66">
        <v>25997.86</v>
      </c>
      <c r="H144" s="66">
        <v>6826.02</v>
      </c>
      <c r="I144" s="66">
        <v>20530.560000000001</v>
      </c>
      <c r="J144" s="66">
        <v>1622.58</v>
      </c>
      <c r="K144" s="66">
        <v>3055.05</v>
      </c>
      <c r="L144" s="67">
        <v>0</v>
      </c>
      <c r="M144" s="67">
        <v>4041.29</v>
      </c>
      <c r="N144" s="66">
        <v>0</v>
      </c>
      <c r="O144" s="36">
        <f t="shared" si="2"/>
        <v>1247343.1800000002</v>
      </c>
    </row>
    <row r="145" spans="1:15" ht="17.100000000000001" customHeight="1" x14ac:dyDescent="0.3">
      <c r="A145" s="38" t="s">
        <v>288</v>
      </c>
      <c r="B145" s="69" t="s">
        <v>289</v>
      </c>
      <c r="C145" s="66">
        <v>376813.99</v>
      </c>
      <c r="D145" s="66">
        <v>123636.23</v>
      </c>
      <c r="E145" s="66">
        <v>4124.71</v>
      </c>
      <c r="F145" s="66">
        <v>50432.2</v>
      </c>
      <c r="G145" s="66">
        <v>7488.33</v>
      </c>
      <c r="H145" s="66">
        <v>3335.76</v>
      </c>
      <c r="I145" s="66">
        <v>7688.61</v>
      </c>
      <c r="J145" s="66">
        <v>849.03</v>
      </c>
      <c r="K145" s="66">
        <v>1516.82</v>
      </c>
      <c r="L145" s="67">
        <v>18380</v>
      </c>
      <c r="M145" s="67">
        <v>2224.1999999999998</v>
      </c>
      <c r="N145" s="66">
        <v>0</v>
      </c>
      <c r="O145" s="36">
        <f t="shared" si="2"/>
        <v>596489.87999999989</v>
      </c>
    </row>
    <row r="146" spans="1:15" ht="17.100000000000001" customHeight="1" x14ac:dyDescent="0.3">
      <c r="A146" s="38" t="s">
        <v>290</v>
      </c>
      <c r="B146" s="69" t="s">
        <v>291</v>
      </c>
      <c r="C146" s="66">
        <v>78726.710000000006</v>
      </c>
      <c r="D146" s="66">
        <v>44321.46</v>
      </c>
      <c r="E146" s="66">
        <v>1227.6400000000001</v>
      </c>
      <c r="F146" s="66">
        <v>6845.7</v>
      </c>
      <c r="G146" s="66">
        <v>955.1</v>
      </c>
      <c r="H146" s="66">
        <v>487.26</v>
      </c>
      <c r="I146" s="66">
        <v>785.08</v>
      </c>
      <c r="J146" s="66">
        <v>287.04000000000002</v>
      </c>
      <c r="K146" s="66">
        <v>121.89</v>
      </c>
      <c r="L146" s="67">
        <v>0</v>
      </c>
      <c r="M146" s="67">
        <v>1600.77</v>
      </c>
      <c r="N146" s="66">
        <v>0</v>
      </c>
      <c r="O146" s="36">
        <f t="shared" si="2"/>
        <v>135358.65000000002</v>
      </c>
    </row>
    <row r="147" spans="1:15" ht="17.100000000000001" customHeight="1" x14ac:dyDescent="0.3">
      <c r="A147" s="38" t="s">
        <v>292</v>
      </c>
      <c r="B147" s="69" t="s">
        <v>293</v>
      </c>
      <c r="C147" s="66">
        <v>204977.07</v>
      </c>
      <c r="D147" s="66">
        <v>53529</v>
      </c>
      <c r="E147" s="66">
        <v>2754.62</v>
      </c>
      <c r="F147" s="66">
        <v>22255.34</v>
      </c>
      <c r="G147" s="66">
        <v>4761.8100000000004</v>
      </c>
      <c r="H147" s="66">
        <v>1517.6</v>
      </c>
      <c r="I147" s="66">
        <v>3697.35</v>
      </c>
      <c r="J147" s="66">
        <v>579.76</v>
      </c>
      <c r="K147" s="66">
        <v>550.34</v>
      </c>
      <c r="L147" s="67">
        <v>0</v>
      </c>
      <c r="M147" s="67">
        <v>1963.31</v>
      </c>
      <c r="N147" s="66">
        <v>0</v>
      </c>
      <c r="O147" s="36">
        <f t="shared" si="2"/>
        <v>296586.2</v>
      </c>
    </row>
    <row r="148" spans="1:15" ht="17.100000000000001" customHeight="1" x14ac:dyDescent="0.3">
      <c r="A148" s="38" t="s">
        <v>294</v>
      </c>
      <c r="B148" s="69" t="s">
        <v>295</v>
      </c>
      <c r="C148" s="66">
        <v>92013.47</v>
      </c>
      <c r="D148" s="66">
        <v>39252.25</v>
      </c>
      <c r="E148" s="66">
        <v>1264.77</v>
      </c>
      <c r="F148" s="66">
        <v>9873.119999999999</v>
      </c>
      <c r="G148" s="66">
        <v>1712.61</v>
      </c>
      <c r="H148" s="66">
        <v>673.82</v>
      </c>
      <c r="I148" s="66">
        <v>1471.03</v>
      </c>
      <c r="J148" s="66">
        <v>268.22000000000003</v>
      </c>
      <c r="K148" s="66">
        <v>239.44</v>
      </c>
      <c r="L148" s="67">
        <v>542</v>
      </c>
      <c r="M148" s="67">
        <v>1675.81</v>
      </c>
      <c r="N148" s="66">
        <v>0</v>
      </c>
      <c r="O148" s="36">
        <f t="shared" si="2"/>
        <v>148986.53999999998</v>
      </c>
    </row>
    <row r="149" spans="1:15" ht="17.100000000000001" customHeight="1" x14ac:dyDescent="0.3">
      <c r="A149" s="38" t="s">
        <v>296</v>
      </c>
      <c r="B149" s="69" t="s">
        <v>297</v>
      </c>
      <c r="C149" s="66">
        <v>649326.82999999996</v>
      </c>
      <c r="D149" s="66">
        <v>103115.91</v>
      </c>
      <c r="E149" s="66">
        <v>6849.94</v>
      </c>
      <c r="F149" s="66">
        <v>96082.040000000008</v>
      </c>
      <c r="G149" s="66">
        <v>18833.580000000002</v>
      </c>
      <c r="H149" s="66">
        <v>6225.14</v>
      </c>
      <c r="I149" s="66">
        <v>17123.080000000002</v>
      </c>
      <c r="J149" s="66">
        <v>1162.6600000000001</v>
      </c>
      <c r="K149" s="66">
        <v>3035.05</v>
      </c>
      <c r="L149" s="67">
        <v>14143</v>
      </c>
      <c r="M149" s="67">
        <v>3317.66</v>
      </c>
      <c r="N149" s="66">
        <v>0</v>
      </c>
      <c r="O149" s="36">
        <f t="shared" si="2"/>
        <v>919214.89</v>
      </c>
    </row>
    <row r="150" spans="1:15" ht="17.100000000000001" customHeight="1" x14ac:dyDescent="0.3">
      <c r="A150" s="38" t="s">
        <v>298</v>
      </c>
      <c r="B150" s="69" t="s">
        <v>299</v>
      </c>
      <c r="C150" s="66">
        <v>114754.62</v>
      </c>
      <c r="D150" s="66">
        <v>40048.480000000003</v>
      </c>
      <c r="E150" s="66">
        <v>1673.74</v>
      </c>
      <c r="F150" s="66">
        <v>10518.79</v>
      </c>
      <c r="G150" s="66">
        <v>1830.26</v>
      </c>
      <c r="H150" s="66">
        <v>742.57</v>
      </c>
      <c r="I150" s="66">
        <v>1417.99</v>
      </c>
      <c r="J150" s="66">
        <v>372.56</v>
      </c>
      <c r="K150" s="66">
        <v>211</v>
      </c>
      <c r="L150" s="67">
        <v>0</v>
      </c>
      <c r="M150" s="67">
        <v>1682.05</v>
      </c>
      <c r="N150" s="66">
        <v>0</v>
      </c>
      <c r="O150" s="36">
        <f t="shared" si="2"/>
        <v>173252.06</v>
      </c>
    </row>
    <row r="151" spans="1:15" ht="17.100000000000001" customHeight="1" x14ac:dyDescent="0.3">
      <c r="A151" s="38" t="s">
        <v>300</v>
      </c>
      <c r="B151" s="69" t="s">
        <v>301</v>
      </c>
      <c r="C151" s="66">
        <v>812863.05</v>
      </c>
      <c r="D151" s="66">
        <v>272478.28000000003</v>
      </c>
      <c r="E151" s="66">
        <v>7962.71</v>
      </c>
      <c r="F151" s="66">
        <v>101287.04999999999</v>
      </c>
      <c r="G151" s="66">
        <v>19919.810000000001</v>
      </c>
      <c r="H151" s="66">
        <v>6909.21</v>
      </c>
      <c r="I151" s="66">
        <v>17851.310000000001</v>
      </c>
      <c r="J151" s="66">
        <v>1713.59</v>
      </c>
      <c r="K151" s="66">
        <v>3036.97</v>
      </c>
      <c r="L151" s="67">
        <v>0</v>
      </c>
      <c r="M151" s="67">
        <v>3473.78</v>
      </c>
      <c r="N151" s="66">
        <v>0</v>
      </c>
      <c r="O151" s="36">
        <f t="shared" si="2"/>
        <v>1247495.7600000002</v>
      </c>
    </row>
    <row r="152" spans="1:15" ht="17.100000000000001" customHeight="1" x14ac:dyDescent="0.3">
      <c r="A152" s="38" t="s">
        <v>302</v>
      </c>
      <c r="B152" s="69" t="s">
        <v>303</v>
      </c>
      <c r="C152" s="66">
        <v>115788.61</v>
      </c>
      <c r="D152" s="66">
        <v>49223.21</v>
      </c>
      <c r="E152" s="66">
        <v>1495.91</v>
      </c>
      <c r="F152" s="66">
        <v>13608.92</v>
      </c>
      <c r="G152" s="66">
        <v>2298.11</v>
      </c>
      <c r="H152" s="66">
        <v>914.86</v>
      </c>
      <c r="I152" s="66">
        <v>2078.0500000000002</v>
      </c>
      <c r="J152" s="66">
        <v>314.77999999999997</v>
      </c>
      <c r="K152" s="66">
        <v>362.33</v>
      </c>
      <c r="L152" s="67">
        <v>7062</v>
      </c>
      <c r="M152" s="67">
        <v>1730.48</v>
      </c>
      <c r="N152" s="66">
        <v>0</v>
      </c>
      <c r="O152" s="36">
        <f t="shared" si="2"/>
        <v>194877.25999999998</v>
      </c>
    </row>
    <row r="153" spans="1:15" ht="17.100000000000001" customHeight="1" x14ac:dyDescent="0.3">
      <c r="A153" s="38" t="s">
        <v>304</v>
      </c>
      <c r="B153" s="69" t="s">
        <v>305</v>
      </c>
      <c r="C153" s="66">
        <v>514841.31</v>
      </c>
      <c r="D153" s="66">
        <v>173008.86</v>
      </c>
      <c r="E153" s="66">
        <v>4596.38</v>
      </c>
      <c r="F153" s="66">
        <v>81529.22</v>
      </c>
      <c r="G153" s="66">
        <v>10853.02</v>
      </c>
      <c r="H153" s="66">
        <v>5266.39</v>
      </c>
      <c r="I153" s="66">
        <v>12856.58</v>
      </c>
      <c r="J153" s="66">
        <v>846.21</v>
      </c>
      <c r="K153" s="66">
        <v>2721.46</v>
      </c>
      <c r="L153" s="67">
        <v>32882</v>
      </c>
      <c r="M153" s="67">
        <v>2591.11</v>
      </c>
      <c r="N153" s="66">
        <v>0</v>
      </c>
      <c r="O153" s="36">
        <f t="shared" si="2"/>
        <v>841992.5399999998</v>
      </c>
    </row>
    <row r="154" spans="1:15" ht="17.100000000000001" customHeight="1" x14ac:dyDescent="0.3">
      <c r="A154" s="38" t="s">
        <v>306</v>
      </c>
      <c r="B154" s="69" t="s">
        <v>307</v>
      </c>
      <c r="C154" s="66">
        <v>256116.84</v>
      </c>
      <c r="D154" s="66">
        <v>91849.77</v>
      </c>
      <c r="E154" s="66">
        <v>3190.83</v>
      </c>
      <c r="F154" s="66">
        <v>30632.639999999999</v>
      </c>
      <c r="G154" s="66">
        <v>6056.67</v>
      </c>
      <c r="H154" s="66">
        <v>2056.0100000000002</v>
      </c>
      <c r="I154" s="66">
        <v>5101.4799999999996</v>
      </c>
      <c r="J154" s="66">
        <v>656.26</v>
      </c>
      <c r="K154" s="66">
        <v>834.72</v>
      </c>
      <c r="L154" s="67">
        <v>32443</v>
      </c>
      <c r="M154" s="67">
        <v>2089.6999999999998</v>
      </c>
      <c r="N154" s="66">
        <v>0</v>
      </c>
      <c r="O154" s="36">
        <f t="shared" si="2"/>
        <v>431027.92</v>
      </c>
    </row>
    <row r="155" spans="1:15" ht="17.100000000000001" customHeight="1" x14ac:dyDescent="0.3">
      <c r="A155" s="38" t="s">
        <v>308</v>
      </c>
      <c r="B155" s="69" t="s">
        <v>309</v>
      </c>
      <c r="C155" s="66">
        <v>141176.91</v>
      </c>
      <c r="D155" s="66">
        <v>67878.78</v>
      </c>
      <c r="E155" s="66">
        <v>1934.92</v>
      </c>
      <c r="F155" s="66">
        <v>14167.32</v>
      </c>
      <c r="G155" s="66">
        <v>793.54</v>
      </c>
      <c r="H155" s="66">
        <v>982.94</v>
      </c>
      <c r="I155" s="66">
        <v>1296.31</v>
      </c>
      <c r="J155" s="66">
        <v>417.14</v>
      </c>
      <c r="K155" s="66">
        <v>324.45999999999998</v>
      </c>
      <c r="L155" s="67">
        <v>0</v>
      </c>
      <c r="M155" s="67">
        <v>1585.17</v>
      </c>
      <c r="N155" s="66">
        <v>0</v>
      </c>
      <c r="O155" s="36">
        <f t="shared" si="2"/>
        <v>230557.49000000005</v>
      </c>
    </row>
    <row r="156" spans="1:15" ht="17.100000000000001" customHeight="1" x14ac:dyDescent="0.3">
      <c r="A156" s="38" t="s">
        <v>310</v>
      </c>
      <c r="B156" s="69" t="s">
        <v>311</v>
      </c>
      <c r="C156" s="66">
        <v>224420.69</v>
      </c>
      <c r="D156" s="66">
        <v>74848.86</v>
      </c>
      <c r="E156" s="66">
        <v>2778.06</v>
      </c>
      <c r="F156" s="66">
        <v>23272.45</v>
      </c>
      <c r="G156" s="66">
        <v>4722.2700000000004</v>
      </c>
      <c r="H156" s="66">
        <v>1611.93</v>
      </c>
      <c r="I156" s="66">
        <v>3753.29</v>
      </c>
      <c r="J156" s="66">
        <v>567.30999999999995</v>
      </c>
      <c r="K156" s="66">
        <v>574.11</v>
      </c>
      <c r="L156" s="67">
        <v>0</v>
      </c>
      <c r="M156" s="67">
        <v>1960.61</v>
      </c>
      <c r="N156" s="66">
        <v>0</v>
      </c>
      <c r="O156" s="36">
        <f t="shared" si="2"/>
        <v>338509.57999999996</v>
      </c>
    </row>
    <row r="157" spans="1:15" ht="17.100000000000001" customHeight="1" x14ac:dyDescent="0.3">
      <c r="A157" s="38" t="s">
        <v>312</v>
      </c>
      <c r="B157" s="69" t="s">
        <v>313</v>
      </c>
      <c r="C157" s="66">
        <v>175129.21</v>
      </c>
      <c r="D157" s="66">
        <v>89894.76</v>
      </c>
      <c r="E157" s="66">
        <v>2153.46</v>
      </c>
      <c r="F157" s="66">
        <v>20701.689999999999</v>
      </c>
      <c r="G157" s="66">
        <v>4380.2700000000004</v>
      </c>
      <c r="H157" s="66">
        <v>1395.75</v>
      </c>
      <c r="I157" s="66">
        <v>3564.51</v>
      </c>
      <c r="J157" s="66">
        <v>458.49</v>
      </c>
      <c r="K157" s="66">
        <v>563.03</v>
      </c>
      <c r="L157" s="67">
        <v>18030</v>
      </c>
      <c r="M157" s="67">
        <v>1926.72</v>
      </c>
      <c r="N157" s="66">
        <v>0</v>
      </c>
      <c r="O157" s="36">
        <f t="shared" si="2"/>
        <v>318197.89</v>
      </c>
    </row>
    <row r="158" spans="1:15" ht="17.100000000000001" customHeight="1" x14ac:dyDescent="0.3">
      <c r="A158" s="38" t="s">
        <v>314</v>
      </c>
      <c r="B158" s="69" t="s">
        <v>315</v>
      </c>
      <c r="C158" s="66">
        <v>826462.77</v>
      </c>
      <c r="D158" s="66">
        <v>275977.74</v>
      </c>
      <c r="E158" s="66">
        <v>7796.79</v>
      </c>
      <c r="F158" s="66">
        <v>123525.29</v>
      </c>
      <c r="G158" s="66">
        <v>28858.37</v>
      </c>
      <c r="H158" s="66">
        <v>8027.31</v>
      </c>
      <c r="I158" s="66">
        <v>24847.040000000001</v>
      </c>
      <c r="J158" s="66">
        <v>1253.26</v>
      </c>
      <c r="K158" s="66">
        <v>3997.46</v>
      </c>
      <c r="L158" s="67">
        <v>237113</v>
      </c>
      <c r="M158" s="67">
        <v>4387.42</v>
      </c>
      <c r="N158" s="66">
        <v>0</v>
      </c>
      <c r="O158" s="36">
        <f t="shared" si="2"/>
        <v>1542246.4500000002</v>
      </c>
    </row>
    <row r="159" spans="1:15" ht="17.100000000000001" customHeight="1" x14ac:dyDescent="0.3">
      <c r="A159" s="38" t="s">
        <v>316</v>
      </c>
      <c r="B159" s="69" t="s">
        <v>317</v>
      </c>
      <c r="C159" s="66">
        <v>70393.850000000006</v>
      </c>
      <c r="D159" s="66">
        <v>30075.4</v>
      </c>
      <c r="E159" s="66">
        <v>1127.82</v>
      </c>
      <c r="F159" s="66">
        <v>5494.38</v>
      </c>
      <c r="G159" s="66">
        <v>667.18</v>
      </c>
      <c r="H159" s="66">
        <v>400.44</v>
      </c>
      <c r="I159" s="66">
        <v>525.58000000000004</v>
      </c>
      <c r="J159" s="66">
        <v>257.04000000000002</v>
      </c>
      <c r="K159" s="66">
        <v>78.239999999999995</v>
      </c>
      <c r="L159" s="67">
        <v>0</v>
      </c>
      <c r="M159" s="67">
        <v>1571.87</v>
      </c>
      <c r="N159" s="66">
        <v>0</v>
      </c>
      <c r="O159" s="36">
        <f t="shared" si="2"/>
        <v>110591.8</v>
      </c>
    </row>
    <row r="160" spans="1:15" ht="17.100000000000001" customHeight="1" x14ac:dyDescent="0.3">
      <c r="A160" s="38" t="s">
        <v>318</v>
      </c>
      <c r="B160" s="69" t="s">
        <v>319</v>
      </c>
      <c r="C160" s="66">
        <v>203242.79</v>
      </c>
      <c r="D160" s="66">
        <v>112598.81</v>
      </c>
      <c r="E160" s="66">
        <v>2489.7399999999998</v>
      </c>
      <c r="F160" s="66">
        <v>25455.260000000002</v>
      </c>
      <c r="G160" s="66">
        <v>5487.42</v>
      </c>
      <c r="H160" s="66">
        <v>1691.78</v>
      </c>
      <c r="I160" s="66">
        <v>4441.4799999999996</v>
      </c>
      <c r="J160" s="66">
        <v>486.85</v>
      </c>
      <c r="K160" s="66">
        <v>716.16</v>
      </c>
      <c r="L160" s="67">
        <v>12464</v>
      </c>
      <c r="M160" s="67">
        <v>2020.89</v>
      </c>
      <c r="N160" s="66">
        <v>0</v>
      </c>
      <c r="O160" s="36">
        <f t="shared" si="2"/>
        <v>371095.17999999993</v>
      </c>
    </row>
    <row r="161" spans="1:15" ht="17.100000000000001" customHeight="1" x14ac:dyDescent="0.3">
      <c r="A161" s="38" t="s">
        <v>320</v>
      </c>
      <c r="B161" s="69" t="s">
        <v>321</v>
      </c>
      <c r="C161" s="66">
        <v>343632.74</v>
      </c>
      <c r="D161" s="66">
        <v>80918.509999999995</v>
      </c>
      <c r="E161" s="66">
        <v>3794.38</v>
      </c>
      <c r="F161" s="66">
        <v>46819</v>
      </c>
      <c r="G161" s="66">
        <v>10402.33</v>
      </c>
      <c r="H161" s="66">
        <v>3077.28</v>
      </c>
      <c r="I161" s="66">
        <v>8797.74</v>
      </c>
      <c r="J161" s="66">
        <v>701.06</v>
      </c>
      <c r="K161" s="66">
        <v>1414.09</v>
      </c>
      <c r="L161" s="67">
        <v>46930</v>
      </c>
      <c r="M161" s="67">
        <v>2527.71</v>
      </c>
      <c r="N161" s="66">
        <v>0</v>
      </c>
      <c r="O161" s="36">
        <f t="shared" si="2"/>
        <v>549014.84000000008</v>
      </c>
    </row>
    <row r="162" spans="1:15" ht="17.100000000000001" customHeight="1" x14ac:dyDescent="0.3">
      <c r="A162" s="38" t="s">
        <v>322</v>
      </c>
      <c r="B162" s="69" t="s">
        <v>323</v>
      </c>
      <c r="C162" s="66">
        <v>254714.31</v>
      </c>
      <c r="D162" s="66">
        <v>106141.6</v>
      </c>
      <c r="E162" s="66">
        <v>3113.82</v>
      </c>
      <c r="F162" s="66">
        <v>30087.32</v>
      </c>
      <c r="G162" s="66">
        <v>4981.71</v>
      </c>
      <c r="H162" s="66">
        <v>2027.49</v>
      </c>
      <c r="I162" s="66">
        <v>4599.5200000000004</v>
      </c>
      <c r="J162" s="66">
        <v>646.36</v>
      </c>
      <c r="K162" s="66">
        <v>818.81</v>
      </c>
      <c r="L162" s="67">
        <v>0</v>
      </c>
      <c r="M162" s="67">
        <v>1991.17</v>
      </c>
      <c r="N162" s="66">
        <v>0</v>
      </c>
      <c r="O162" s="36">
        <f t="shared" si="2"/>
        <v>409122.11000000004</v>
      </c>
    </row>
    <row r="163" spans="1:15" ht="17.100000000000001" customHeight="1" x14ac:dyDescent="0.3">
      <c r="A163" s="38" t="s">
        <v>324</v>
      </c>
      <c r="B163" s="69" t="s">
        <v>325</v>
      </c>
      <c r="C163" s="66">
        <v>137045.26</v>
      </c>
      <c r="D163" s="66">
        <v>62008.41</v>
      </c>
      <c r="E163" s="66">
        <v>1962.24</v>
      </c>
      <c r="F163" s="66">
        <v>13749.529999999999</v>
      </c>
      <c r="G163" s="66">
        <v>2330.31</v>
      </c>
      <c r="H163" s="66">
        <v>950.03</v>
      </c>
      <c r="I163" s="66">
        <v>1905.6</v>
      </c>
      <c r="J163" s="66">
        <v>423.14</v>
      </c>
      <c r="K163" s="66">
        <v>307.47000000000003</v>
      </c>
      <c r="L163" s="67">
        <v>0</v>
      </c>
      <c r="M163" s="67">
        <v>1727.37</v>
      </c>
      <c r="N163" s="66">
        <v>0</v>
      </c>
      <c r="O163" s="36">
        <f t="shared" si="2"/>
        <v>222409.36000000002</v>
      </c>
    </row>
    <row r="164" spans="1:15" ht="17.100000000000001" customHeight="1" x14ac:dyDescent="0.3">
      <c r="A164" s="38" t="s">
        <v>326</v>
      </c>
      <c r="B164" s="69" t="s">
        <v>327</v>
      </c>
      <c r="C164" s="66">
        <v>294470.88</v>
      </c>
      <c r="D164" s="66">
        <v>92358.69</v>
      </c>
      <c r="E164" s="66">
        <v>3547.11</v>
      </c>
      <c r="F164" s="66">
        <v>37425.81</v>
      </c>
      <c r="G164" s="66">
        <v>7755.34</v>
      </c>
      <c r="H164" s="66">
        <v>2486.89</v>
      </c>
      <c r="I164" s="66">
        <v>6616.27</v>
      </c>
      <c r="J164" s="66">
        <v>732.03</v>
      </c>
      <c r="K164" s="66">
        <v>1068.6500000000001</v>
      </c>
      <c r="L164" s="67">
        <v>10043</v>
      </c>
      <c r="M164" s="67">
        <v>2271.39</v>
      </c>
      <c r="N164" s="66">
        <v>0</v>
      </c>
      <c r="O164" s="36">
        <f t="shared" si="2"/>
        <v>458776.06000000011</v>
      </c>
    </row>
    <row r="165" spans="1:15" ht="17.100000000000001" customHeight="1" x14ac:dyDescent="0.3">
      <c r="A165" s="38" t="s">
        <v>328</v>
      </c>
      <c r="B165" s="69" t="s">
        <v>329</v>
      </c>
      <c r="C165" s="66">
        <v>1651786.45</v>
      </c>
      <c r="D165" s="66">
        <v>410067.22</v>
      </c>
      <c r="E165" s="66">
        <v>14576.41</v>
      </c>
      <c r="F165" s="66">
        <v>241207.82</v>
      </c>
      <c r="G165" s="66">
        <v>34544.9</v>
      </c>
      <c r="H165" s="66">
        <v>15823.39</v>
      </c>
      <c r="I165" s="66">
        <v>38776.67</v>
      </c>
      <c r="J165" s="66">
        <v>2699.4</v>
      </c>
      <c r="K165" s="66">
        <v>7841.28</v>
      </c>
      <c r="L165" s="67">
        <v>201893</v>
      </c>
      <c r="M165" s="67">
        <v>5005.03</v>
      </c>
      <c r="N165" s="66">
        <v>0</v>
      </c>
      <c r="O165" s="36">
        <f t="shared" si="2"/>
        <v>2624221.5699999994</v>
      </c>
    </row>
    <row r="166" spans="1:15" ht="17.100000000000001" customHeight="1" x14ac:dyDescent="0.3">
      <c r="A166" s="38" t="s">
        <v>330</v>
      </c>
      <c r="B166" s="69" t="s">
        <v>331</v>
      </c>
      <c r="C166" s="66">
        <v>383006.21</v>
      </c>
      <c r="D166" s="66">
        <v>114295.08</v>
      </c>
      <c r="E166" s="66">
        <v>4049.97</v>
      </c>
      <c r="F166" s="66">
        <v>61955.08</v>
      </c>
      <c r="G166" s="66">
        <v>4781.32</v>
      </c>
      <c r="H166" s="66">
        <v>3954.21</v>
      </c>
      <c r="I166" s="66">
        <v>7981.41</v>
      </c>
      <c r="J166" s="66">
        <v>708.86</v>
      </c>
      <c r="K166" s="66">
        <v>2025.12</v>
      </c>
      <c r="L166" s="67">
        <v>10380</v>
      </c>
      <c r="M166" s="67">
        <v>1971.21</v>
      </c>
      <c r="N166" s="66">
        <v>0</v>
      </c>
      <c r="O166" s="36">
        <f t="shared" si="2"/>
        <v>595108.46999999986</v>
      </c>
    </row>
    <row r="167" spans="1:15" ht="17.100000000000001" customHeight="1" x14ac:dyDescent="0.3">
      <c r="A167" s="38" t="s">
        <v>332</v>
      </c>
      <c r="B167" s="69" t="s">
        <v>333</v>
      </c>
      <c r="C167" s="66">
        <v>377089.13</v>
      </c>
      <c r="D167" s="66">
        <v>73385.91</v>
      </c>
      <c r="E167" s="66">
        <v>4211.8</v>
      </c>
      <c r="F167" s="66">
        <v>47892.7</v>
      </c>
      <c r="G167" s="66">
        <v>12019.98</v>
      </c>
      <c r="H167" s="66">
        <v>3192.47</v>
      </c>
      <c r="I167" s="66">
        <v>9342.32</v>
      </c>
      <c r="J167" s="66">
        <v>809.19</v>
      </c>
      <c r="K167" s="66">
        <v>1393.68</v>
      </c>
      <c r="L167" s="67">
        <v>0</v>
      </c>
      <c r="M167" s="67">
        <v>2658.05</v>
      </c>
      <c r="N167" s="66">
        <v>0</v>
      </c>
      <c r="O167" s="36">
        <f t="shared" si="2"/>
        <v>531995.23</v>
      </c>
    </row>
    <row r="168" spans="1:15" ht="17.100000000000001" customHeight="1" x14ac:dyDescent="0.3">
      <c r="A168" s="38" t="s">
        <v>334</v>
      </c>
      <c r="B168" s="69" t="s">
        <v>335</v>
      </c>
      <c r="C168" s="66">
        <v>174732.29</v>
      </c>
      <c r="D168" s="66">
        <v>68161.61</v>
      </c>
      <c r="E168" s="66">
        <v>2107.59</v>
      </c>
      <c r="F168" s="66">
        <v>18607.5</v>
      </c>
      <c r="G168" s="66">
        <v>3028.31</v>
      </c>
      <c r="H168" s="66">
        <v>1284.98</v>
      </c>
      <c r="I168" s="66">
        <v>2740.88</v>
      </c>
      <c r="J168" s="66">
        <v>445.92</v>
      </c>
      <c r="K168" s="66">
        <v>474.19</v>
      </c>
      <c r="L168" s="67">
        <v>0</v>
      </c>
      <c r="M168" s="67">
        <v>1804.07</v>
      </c>
      <c r="N168" s="66">
        <v>0</v>
      </c>
      <c r="O168" s="36">
        <f t="shared" si="2"/>
        <v>273387.33999999997</v>
      </c>
    </row>
    <row r="169" spans="1:15" ht="17.100000000000001" customHeight="1" x14ac:dyDescent="0.3">
      <c r="A169" s="38" t="s">
        <v>336</v>
      </c>
      <c r="B169" s="69" t="s">
        <v>337</v>
      </c>
      <c r="C169" s="66">
        <v>221898.84</v>
      </c>
      <c r="D169" s="66">
        <v>48706.43</v>
      </c>
      <c r="E169" s="66">
        <v>2821.16</v>
      </c>
      <c r="F169" s="66">
        <v>25777.51</v>
      </c>
      <c r="G169" s="66">
        <v>5825.19</v>
      </c>
      <c r="H169" s="66">
        <v>1737.53</v>
      </c>
      <c r="I169" s="66">
        <v>4597.5200000000004</v>
      </c>
      <c r="J169" s="66">
        <v>575.63</v>
      </c>
      <c r="K169" s="66">
        <v>684.14</v>
      </c>
      <c r="L169" s="67">
        <v>0</v>
      </c>
      <c r="M169" s="67">
        <v>2074.5300000000002</v>
      </c>
      <c r="N169" s="66">
        <v>0</v>
      </c>
      <c r="O169" s="36">
        <f t="shared" si="2"/>
        <v>314698.4800000001</v>
      </c>
    </row>
    <row r="170" spans="1:15" ht="17.100000000000001" customHeight="1" x14ac:dyDescent="0.3">
      <c r="A170" s="38" t="s">
        <v>338</v>
      </c>
      <c r="B170" s="69" t="s">
        <v>339</v>
      </c>
      <c r="C170" s="66">
        <v>170136.37</v>
      </c>
      <c r="D170" s="66">
        <v>42706</v>
      </c>
      <c r="E170" s="66">
        <v>2122.7199999999998</v>
      </c>
      <c r="F170" s="66">
        <v>19423.62</v>
      </c>
      <c r="G170" s="66">
        <v>4460.1000000000004</v>
      </c>
      <c r="H170" s="66">
        <v>1315.74</v>
      </c>
      <c r="I170" s="66">
        <v>3445.85</v>
      </c>
      <c r="J170" s="66">
        <v>429.84</v>
      </c>
      <c r="K170" s="66">
        <v>512.80999999999995</v>
      </c>
      <c r="L170" s="67">
        <v>0</v>
      </c>
      <c r="M170" s="67">
        <v>1932.34</v>
      </c>
      <c r="N170" s="66">
        <v>0</v>
      </c>
      <c r="O170" s="36">
        <f t="shared" si="2"/>
        <v>246485.38999999998</v>
      </c>
    </row>
    <row r="171" spans="1:15" ht="17.100000000000001" customHeight="1" x14ac:dyDescent="0.3">
      <c r="A171" s="38" t="s">
        <v>340</v>
      </c>
      <c r="B171" s="69" t="s">
        <v>341</v>
      </c>
      <c r="C171" s="66">
        <v>151828.5</v>
      </c>
      <c r="D171" s="66">
        <v>90690.78</v>
      </c>
      <c r="E171" s="66">
        <v>2014.08</v>
      </c>
      <c r="F171" s="66">
        <v>16477.239999999998</v>
      </c>
      <c r="G171" s="66">
        <v>3403.33</v>
      </c>
      <c r="H171" s="66">
        <v>1124.6300000000001</v>
      </c>
      <c r="I171" s="66">
        <v>2697.33</v>
      </c>
      <c r="J171" s="66">
        <v>423.55</v>
      </c>
      <c r="K171" s="66">
        <v>409.62</v>
      </c>
      <c r="L171" s="67">
        <v>0</v>
      </c>
      <c r="M171" s="67">
        <v>1834.84</v>
      </c>
      <c r="N171" s="66">
        <v>0</v>
      </c>
      <c r="O171" s="36">
        <f t="shared" si="2"/>
        <v>270903.90000000002</v>
      </c>
    </row>
    <row r="172" spans="1:15" ht="17.100000000000001" customHeight="1" x14ac:dyDescent="0.3">
      <c r="A172" s="38" t="s">
        <v>342</v>
      </c>
      <c r="B172" s="69" t="s">
        <v>343</v>
      </c>
      <c r="C172" s="66">
        <v>230014.21</v>
      </c>
      <c r="D172" s="66">
        <v>49835.8</v>
      </c>
      <c r="E172" s="66">
        <v>2829.08</v>
      </c>
      <c r="F172" s="66">
        <v>27062.410000000003</v>
      </c>
      <c r="G172" s="66">
        <v>6196.59</v>
      </c>
      <c r="H172" s="66">
        <v>1824.09</v>
      </c>
      <c r="I172" s="66">
        <v>4883.05</v>
      </c>
      <c r="J172" s="66">
        <v>578.53</v>
      </c>
      <c r="K172" s="66">
        <v>732.82</v>
      </c>
      <c r="L172" s="67">
        <v>43008</v>
      </c>
      <c r="M172" s="67">
        <v>2105.92</v>
      </c>
      <c r="N172" s="66">
        <v>0</v>
      </c>
      <c r="O172" s="36">
        <f t="shared" si="2"/>
        <v>369070.50000000006</v>
      </c>
    </row>
    <row r="173" spans="1:15" ht="17.100000000000001" customHeight="1" x14ac:dyDescent="0.3">
      <c r="A173" s="38" t="s">
        <v>344</v>
      </c>
      <c r="B173" s="69" t="s">
        <v>345</v>
      </c>
      <c r="C173" s="66">
        <v>162639.14000000001</v>
      </c>
      <c r="D173" s="66">
        <v>77182.06</v>
      </c>
      <c r="E173" s="66">
        <v>2113.17</v>
      </c>
      <c r="F173" s="66">
        <v>17853.239999999998</v>
      </c>
      <c r="G173" s="66">
        <v>3494.28</v>
      </c>
      <c r="H173" s="66">
        <v>1216.6400000000001</v>
      </c>
      <c r="I173" s="66">
        <v>2867.41</v>
      </c>
      <c r="J173" s="66">
        <v>434.31</v>
      </c>
      <c r="K173" s="66">
        <v>451.3</v>
      </c>
      <c r="L173" s="67">
        <v>0</v>
      </c>
      <c r="M173" s="67">
        <v>1845.65</v>
      </c>
      <c r="N173" s="66">
        <v>0</v>
      </c>
      <c r="O173" s="36">
        <f t="shared" si="2"/>
        <v>270097.2</v>
      </c>
    </row>
    <row r="174" spans="1:15" ht="17.100000000000001" customHeight="1" x14ac:dyDescent="0.3">
      <c r="A174" s="38" t="s">
        <v>346</v>
      </c>
      <c r="B174" s="69" t="s">
        <v>347</v>
      </c>
      <c r="C174" s="66">
        <v>837626.99</v>
      </c>
      <c r="D174" s="66">
        <v>259673.96</v>
      </c>
      <c r="E174" s="66">
        <v>8963.7000000000007</v>
      </c>
      <c r="F174" s="66">
        <v>119314.12</v>
      </c>
      <c r="G174" s="66">
        <v>23963.89</v>
      </c>
      <c r="H174" s="66">
        <v>7783.86</v>
      </c>
      <c r="I174" s="66">
        <v>21541.4</v>
      </c>
      <c r="J174" s="66">
        <v>1586.35</v>
      </c>
      <c r="K174" s="66">
        <v>3700.4</v>
      </c>
      <c r="L174" s="67">
        <v>0</v>
      </c>
      <c r="M174" s="67">
        <v>3858.15</v>
      </c>
      <c r="N174" s="66">
        <v>0</v>
      </c>
      <c r="O174" s="36">
        <f t="shared" si="2"/>
        <v>1288012.8199999998</v>
      </c>
    </row>
    <row r="175" spans="1:15" ht="17.100000000000001" customHeight="1" x14ac:dyDescent="0.3">
      <c r="A175" s="38" t="s">
        <v>348</v>
      </c>
      <c r="B175" s="69" t="s">
        <v>349</v>
      </c>
      <c r="C175" s="66">
        <v>182415.74</v>
      </c>
      <c r="D175" s="66">
        <v>78994</v>
      </c>
      <c r="E175" s="66">
        <v>2280.66</v>
      </c>
      <c r="F175" s="66">
        <v>21281.19</v>
      </c>
      <c r="G175" s="66">
        <v>4652.09</v>
      </c>
      <c r="H175" s="66">
        <v>1435.17</v>
      </c>
      <c r="I175" s="66">
        <v>3708.87</v>
      </c>
      <c r="J175" s="66">
        <v>462.86</v>
      </c>
      <c r="K175" s="66">
        <v>569.72</v>
      </c>
      <c r="L175" s="67">
        <v>7053</v>
      </c>
      <c r="M175" s="67">
        <v>1953.75</v>
      </c>
      <c r="N175" s="66">
        <v>0</v>
      </c>
      <c r="O175" s="36">
        <f t="shared" si="2"/>
        <v>304807.04999999993</v>
      </c>
    </row>
    <row r="176" spans="1:15" ht="17.100000000000001" customHeight="1" x14ac:dyDescent="0.3">
      <c r="A176" s="38" t="s">
        <v>350</v>
      </c>
      <c r="B176" s="69" t="s">
        <v>351</v>
      </c>
      <c r="C176" s="66">
        <v>109587.71</v>
      </c>
      <c r="D176" s="66">
        <v>38139.599999999999</v>
      </c>
      <c r="E176" s="66">
        <v>1575.32</v>
      </c>
      <c r="F176" s="66">
        <v>10760.130000000001</v>
      </c>
      <c r="G176" s="66">
        <v>2019.32</v>
      </c>
      <c r="H176" s="66">
        <v>746.95</v>
      </c>
      <c r="I176" s="66">
        <v>1579.66</v>
      </c>
      <c r="J176" s="66">
        <v>343.29</v>
      </c>
      <c r="K176" s="66">
        <v>235.06</v>
      </c>
      <c r="L176" s="67">
        <v>9363</v>
      </c>
      <c r="M176" s="67">
        <v>1702</v>
      </c>
      <c r="N176" s="66">
        <v>0</v>
      </c>
      <c r="O176" s="36">
        <f t="shared" si="2"/>
        <v>176052.04000000004</v>
      </c>
    </row>
    <row r="177" spans="1:15" ht="17.100000000000001" customHeight="1" x14ac:dyDescent="0.3">
      <c r="A177" s="38" t="s">
        <v>352</v>
      </c>
      <c r="B177" s="69" t="s">
        <v>353</v>
      </c>
      <c r="C177" s="66">
        <v>321510.28999999998</v>
      </c>
      <c r="D177" s="66">
        <v>92530.23</v>
      </c>
      <c r="E177" s="66">
        <v>3974.27</v>
      </c>
      <c r="F177" s="66">
        <v>38822.300000000003</v>
      </c>
      <c r="G177" s="66">
        <v>9726.41</v>
      </c>
      <c r="H177" s="66">
        <v>2599.66</v>
      </c>
      <c r="I177" s="66">
        <v>7161.03</v>
      </c>
      <c r="J177" s="66">
        <v>792.45</v>
      </c>
      <c r="K177" s="66">
        <v>1066</v>
      </c>
      <c r="L177" s="67">
        <v>0</v>
      </c>
      <c r="M177" s="67">
        <v>2390.7199999999998</v>
      </c>
      <c r="N177" s="66">
        <v>0</v>
      </c>
      <c r="O177" s="36">
        <f t="shared" si="2"/>
        <v>480573.35999999993</v>
      </c>
    </row>
    <row r="178" spans="1:15" ht="17.100000000000001" customHeight="1" x14ac:dyDescent="0.3">
      <c r="A178" s="38" t="s">
        <v>354</v>
      </c>
      <c r="B178" s="69" t="s">
        <v>355</v>
      </c>
      <c r="C178" s="66">
        <v>362228.97</v>
      </c>
      <c r="D178" s="66">
        <v>93213.53</v>
      </c>
      <c r="E178" s="66">
        <v>4093.47</v>
      </c>
      <c r="F178" s="66">
        <v>38504.93</v>
      </c>
      <c r="G178" s="66">
        <v>8287.5300000000007</v>
      </c>
      <c r="H178" s="66">
        <v>2668.3</v>
      </c>
      <c r="I178" s="66">
        <v>6446.8</v>
      </c>
      <c r="J178" s="66">
        <v>816.69</v>
      </c>
      <c r="K178" s="66">
        <v>1002.12</v>
      </c>
      <c r="L178" s="67">
        <v>45218</v>
      </c>
      <c r="M178" s="67">
        <v>2276.17</v>
      </c>
      <c r="N178" s="66">
        <v>0</v>
      </c>
      <c r="O178" s="36">
        <f t="shared" si="2"/>
        <v>564756.51</v>
      </c>
    </row>
    <row r="179" spans="1:15" ht="17.100000000000001" customHeight="1" x14ac:dyDescent="0.3">
      <c r="A179" s="38" t="s">
        <v>356</v>
      </c>
      <c r="B179" s="69" t="s">
        <v>357</v>
      </c>
      <c r="C179" s="66">
        <v>1256872.44</v>
      </c>
      <c r="D179" s="66">
        <v>438607.91</v>
      </c>
      <c r="E179" s="66">
        <v>13495.29</v>
      </c>
      <c r="F179" s="66">
        <v>174230.72</v>
      </c>
      <c r="G179" s="66">
        <v>43007.7</v>
      </c>
      <c r="H179" s="66">
        <v>11429.87</v>
      </c>
      <c r="I179" s="66">
        <v>32793.82</v>
      </c>
      <c r="J179" s="66">
        <v>2467.33</v>
      </c>
      <c r="K179" s="66">
        <v>5337.95</v>
      </c>
      <c r="L179" s="67">
        <v>0</v>
      </c>
      <c r="M179" s="67">
        <v>5270.08</v>
      </c>
      <c r="N179" s="66">
        <v>0</v>
      </c>
      <c r="O179" s="36">
        <f t="shared" si="2"/>
        <v>1983513.11</v>
      </c>
    </row>
    <row r="180" spans="1:15" ht="17.100000000000001" customHeight="1" x14ac:dyDescent="0.3">
      <c r="A180" s="38" t="s">
        <v>358</v>
      </c>
      <c r="B180" s="69" t="s">
        <v>359</v>
      </c>
      <c r="C180" s="66">
        <v>62228.88</v>
      </c>
      <c r="D180" s="66">
        <v>24951.47</v>
      </c>
      <c r="E180" s="66">
        <v>843.48</v>
      </c>
      <c r="F180" s="66">
        <v>7118.7</v>
      </c>
      <c r="G180" s="66">
        <v>857.36</v>
      </c>
      <c r="H180" s="66">
        <v>479.26</v>
      </c>
      <c r="I180" s="66">
        <v>917.92</v>
      </c>
      <c r="J180" s="66">
        <v>172.99</v>
      </c>
      <c r="K180" s="66">
        <v>182.39</v>
      </c>
      <c r="L180" s="67">
        <v>0</v>
      </c>
      <c r="M180" s="67">
        <v>1591.83</v>
      </c>
      <c r="N180" s="66">
        <v>0</v>
      </c>
      <c r="O180" s="36">
        <f t="shared" si="2"/>
        <v>99344.28</v>
      </c>
    </row>
    <row r="181" spans="1:15" ht="17.100000000000001" customHeight="1" x14ac:dyDescent="0.3">
      <c r="A181" s="38" t="s">
        <v>360</v>
      </c>
      <c r="B181" s="69" t="s">
        <v>361</v>
      </c>
      <c r="C181" s="66">
        <v>150113.48000000001</v>
      </c>
      <c r="D181" s="66">
        <v>56720.63</v>
      </c>
      <c r="E181" s="66">
        <v>1842.46</v>
      </c>
      <c r="F181" s="66">
        <v>16616.84</v>
      </c>
      <c r="G181" s="66">
        <v>3085.27</v>
      </c>
      <c r="H181" s="66">
        <v>1135.75</v>
      </c>
      <c r="I181" s="66">
        <v>2647.85</v>
      </c>
      <c r="J181" s="66">
        <v>387.16</v>
      </c>
      <c r="K181" s="66">
        <v>432.53</v>
      </c>
      <c r="L181" s="67">
        <v>15734</v>
      </c>
      <c r="M181" s="67">
        <v>1809.89</v>
      </c>
      <c r="N181" s="66">
        <v>0</v>
      </c>
      <c r="O181" s="36">
        <f t="shared" si="2"/>
        <v>250525.86000000002</v>
      </c>
    </row>
    <row r="182" spans="1:15" ht="17.100000000000001" customHeight="1" x14ac:dyDescent="0.3">
      <c r="A182" s="38" t="s">
        <v>362</v>
      </c>
      <c r="B182" s="69" t="s">
        <v>363</v>
      </c>
      <c r="C182" s="66">
        <v>283728.49</v>
      </c>
      <c r="D182" s="66">
        <v>83962.38</v>
      </c>
      <c r="E182" s="66">
        <v>2933.52</v>
      </c>
      <c r="F182" s="66">
        <v>37718.740000000005</v>
      </c>
      <c r="G182" s="66">
        <v>9492.1200000000008</v>
      </c>
      <c r="H182" s="66">
        <v>2500.86</v>
      </c>
      <c r="I182" s="66">
        <v>7686.12</v>
      </c>
      <c r="J182" s="66">
        <v>547.79999999999995</v>
      </c>
      <c r="K182" s="66">
        <v>1143.73</v>
      </c>
      <c r="L182" s="67">
        <v>0</v>
      </c>
      <c r="M182" s="67">
        <v>2455.7800000000002</v>
      </c>
      <c r="N182" s="66">
        <v>0</v>
      </c>
      <c r="O182" s="36">
        <f t="shared" si="2"/>
        <v>432169.54</v>
      </c>
    </row>
    <row r="183" spans="1:15" ht="17.100000000000001" customHeight="1" x14ac:dyDescent="0.3">
      <c r="A183" s="38" t="s">
        <v>364</v>
      </c>
      <c r="B183" s="69" t="s">
        <v>365</v>
      </c>
      <c r="C183" s="66">
        <v>151632.12</v>
      </c>
      <c r="D183" s="66">
        <v>59659.29</v>
      </c>
      <c r="E183" s="66">
        <v>2081.5100000000002</v>
      </c>
      <c r="F183" s="66">
        <v>15459.78</v>
      </c>
      <c r="G183" s="66">
        <v>3038.96</v>
      </c>
      <c r="H183" s="66">
        <v>1068.1300000000001</v>
      </c>
      <c r="I183" s="66">
        <v>2404.7800000000002</v>
      </c>
      <c r="J183" s="66">
        <v>451.43</v>
      </c>
      <c r="K183" s="66">
        <v>359.17</v>
      </c>
      <c r="L183" s="67">
        <v>9405</v>
      </c>
      <c r="M183" s="67">
        <v>1803.03</v>
      </c>
      <c r="N183" s="66">
        <v>0</v>
      </c>
      <c r="O183" s="36">
        <f t="shared" si="2"/>
        <v>247363.20000000001</v>
      </c>
    </row>
    <row r="184" spans="1:15" ht="17.100000000000001" customHeight="1" x14ac:dyDescent="0.3">
      <c r="A184" s="38" t="s">
        <v>366</v>
      </c>
      <c r="B184" s="69" t="s">
        <v>367</v>
      </c>
      <c r="C184" s="66">
        <v>271729.23</v>
      </c>
      <c r="D184" s="66">
        <v>81481.460000000006</v>
      </c>
      <c r="E184" s="66">
        <v>3554.79</v>
      </c>
      <c r="F184" s="66">
        <v>28222.43</v>
      </c>
      <c r="G184" s="66">
        <v>5854.4</v>
      </c>
      <c r="H184" s="66">
        <v>1951.93</v>
      </c>
      <c r="I184" s="66">
        <v>4589.1000000000004</v>
      </c>
      <c r="J184" s="66">
        <v>794.28</v>
      </c>
      <c r="K184" s="66">
        <v>682.88</v>
      </c>
      <c r="L184" s="67">
        <v>0</v>
      </c>
      <c r="M184" s="67">
        <v>2073.4899999999998</v>
      </c>
      <c r="N184" s="66">
        <v>0</v>
      </c>
      <c r="O184" s="36">
        <f t="shared" si="2"/>
        <v>400933.99</v>
      </c>
    </row>
    <row r="185" spans="1:15" ht="17.100000000000001" customHeight="1" x14ac:dyDescent="0.3">
      <c r="A185" s="38" t="s">
        <v>368</v>
      </c>
      <c r="B185" s="69" t="s">
        <v>369</v>
      </c>
      <c r="C185" s="66">
        <v>793396.32</v>
      </c>
      <c r="D185" s="66">
        <v>232268.79999999999</v>
      </c>
      <c r="E185" s="66">
        <v>8302.2999999999993</v>
      </c>
      <c r="F185" s="66">
        <v>118325.87</v>
      </c>
      <c r="G185" s="66">
        <v>21815.64</v>
      </c>
      <c r="H185" s="66">
        <v>7663.04</v>
      </c>
      <c r="I185" s="66">
        <v>20796.43</v>
      </c>
      <c r="J185" s="66">
        <v>1455.84</v>
      </c>
      <c r="K185" s="66">
        <v>3757.49</v>
      </c>
      <c r="L185" s="67">
        <v>145113</v>
      </c>
      <c r="M185" s="67">
        <v>3661.7</v>
      </c>
      <c r="N185" s="66">
        <v>0</v>
      </c>
      <c r="O185" s="36">
        <f t="shared" si="2"/>
        <v>1356556.43</v>
      </c>
    </row>
    <row r="186" spans="1:15" ht="17.100000000000001" customHeight="1" x14ac:dyDescent="0.3">
      <c r="A186" s="38" t="s">
        <v>370</v>
      </c>
      <c r="B186" s="69" t="s">
        <v>371</v>
      </c>
      <c r="C186" s="66">
        <v>397849.56</v>
      </c>
      <c r="D186" s="66">
        <v>131614.18</v>
      </c>
      <c r="E186" s="66">
        <v>4011.2</v>
      </c>
      <c r="F186" s="66">
        <v>55415.46</v>
      </c>
      <c r="G186" s="66">
        <v>13989.37</v>
      </c>
      <c r="H186" s="66">
        <v>3643.44</v>
      </c>
      <c r="I186" s="66">
        <v>11405.56</v>
      </c>
      <c r="J186" s="66">
        <v>720.84</v>
      </c>
      <c r="K186" s="66">
        <v>1724.14</v>
      </c>
      <c r="L186" s="67">
        <v>0</v>
      </c>
      <c r="M186" s="67">
        <v>2898.15</v>
      </c>
      <c r="N186" s="66">
        <v>0</v>
      </c>
      <c r="O186" s="36">
        <f t="shared" si="2"/>
        <v>623271.89999999991</v>
      </c>
    </row>
    <row r="187" spans="1:15" ht="17.100000000000001" customHeight="1" x14ac:dyDescent="0.3">
      <c r="A187" s="38" t="s">
        <v>372</v>
      </c>
      <c r="B187" s="69" t="s">
        <v>373</v>
      </c>
      <c r="C187" s="66">
        <v>180390.93</v>
      </c>
      <c r="D187" s="66">
        <v>87419.95</v>
      </c>
      <c r="E187" s="66">
        <v>2300.31</v>
      </c>
      <c r="F187" s="66">
        <v>21546.9</v>
      </c>
      <c r="G187" s="66">
        <v>3075.37</v>
      </c>
      <c r="H187" s="66">
        <v>1443.79</v>
      </c>
      <c r="I187" s="66">
        <v>3068.42</v>
      </c>
      <c r="J187" s="66">
        <v>469.88</v>
      </c>
      <c r="K187" s="66">
        <v>581.9</v>
      </c>
      <c r="L187" s="67">
        <v>0</v>
      </c>
      <c r="M187" s="67">
        <v>1807.82</v>
      </c>
      <c r="N187" s="66">
        <v>0</v>
      </c>
      <c r="O187" s="36">
        <f t="shared" si="2"/>
        <v>302105.27</v>
      </c>
    </row>
    <row r="188" spans="1:15" ht="17.100000000000001" customHeight="1" x14ac:dyDescent="0.3">
      <c r="A188" s="38" t="s">
        <v>374</v>
      </c>
      <c r="B188" s="69" t="s">
        <v>375</v>
      </c>
      <c r="C188" s="66">
        <v>189557.14</v>
      </c>
      <c r="D188" s="66">
        <v>49337.599999999999</v>
      </c>
      <c r="E188" s="66">
        <v>2394.9299999999998</v>
      </c>
      <c r="F188" s="66">
        <v>22056.15</v>
      </c>
      <c r="G188" s="66">
        <v>4976.97</v>
      </c>
      <c r="H188" s="66">
        <v>1486.96</v>
      </c>
      <c r="I188" s="66">
        <v>3947.47</v>
      </c>
      <c r="J188" s="66">
        <v>489.86</v>
      </c>
      <c r="K188" s="66">
        <v>587.4</v>
      </c>
      <c r="L188" s="67">
        <v>0</v>
      </c>
      <c r="M188" s="67">
        <v>1994.29</v>
      </c>
      <c r="N188" s="66">
        <v>0</v>
      </c>
      <c r="O188" s="36">
        <f t="shared" si="2"/>
        <v>276828.76999999996</v>
      </c>
    </row>
    <row r="189" spans="1:15" ht="17.100000000000001" customHeight="1" x14ac:dyDescent="0.3">
      <c r="A189" s="38" t="s">
        <v>376</v>
      </c>
      <c r="B189" s="69" t="s">
        <v>377</v>
      </c>
      <c r="C189" s="66">
        <v>98051.66</v>
      </c>
      <c r="D189" s="66">
        <v>47207.32</v>
      </c>
      <c r="E189" s="66">
        <v>1391.45</v>
      </c>
      <c r="F189" s="66">
        <v>9752.14</v>
      </c>
      <c r="G189" s="66">
        <v>963.46</v>
      </c>
      <c r="H189" s="66">
        <v>675.76</v>
      </c>
      <c r="I189" s="66">
        <v>1061.74</v>
      </c>
      <c r="J189" s="66">
        <v>299.79000000000002</v>
      </c>
      <c r="K189" s="66">
        <v>217.29</v>
      </c>
      <c r="L189" s="67">
        <v>0</v>
      </c>
      <c r="M189" s="67">
        <v>1601.18</v>
      </c>
      <c r="N189" s="66">
        <v>0</v>
      </c>
      <c r="O189" s="36">
        <f t="shared" si="2"/>
        <v>161221.79</v>
      </c>
    </row>
    <row r="190" spans="1:15" ht="15.6" x14ac:dyDescent="0.3">
      <c r="A190" s="38" t="s">
        <v>378</v>
      </c>
      <c r="B190" s="79" t="s">
        <v>379</v>
      </c>
      <c r="C190" s="66">
        <v>188986.93</v>
      </c>
      <c r="D190" s="66">
        <v>49492.6</v>
      </c>
      <c r="E190" s="66">
        <v>2441.1799999999998</v>
      </c>
      <c r="F190" s="66">
        <v>21271.550000000003</v>
      </c>
      <c r="G190" s="66">
        <v>4737.24</v>
      </c>
      <c r="H190" s="66">
        <v>1442.53</v>
      </c>
      <c r="I190" s="66">
        <v>3680.83</v>
      </c>
      <c r="J190" s="66">
        <v>507.36</v>
      </c>
      <c r="K190" s="66">
        <v>549.29</v>
      </c>
      <c r="L190" s="67">
        <v>0</v>
      </c>
      <c r="M190" s="67">
        <v>1960.4</v>
      </c>
      <c r="N190" s="66">
        <v>0</v>
      </c>
      <c r="O190" s="36">
        <f t="shared" si="2"/>
        <v>275069.91000000003</v>
      </c>
    </row>
    <row r="191" spans="1:15" ht="17.100000000000001" customHeight="1" x14ac:dyDescent="0.3">
      <c r="A191" s="38" t="s">
        <v>380</v>
      </c>
      <c r="B191" s="69" t="s">
        <v>381</v>
      </c>
      <c r="C191" s="66">
        <v>160107.54999999999</v>
      </c>
      <c r="D191" s="66">
        <v>90450.15</v>
      </c>
      <c r="E191" s="66">
        <v>2122.29</v>
      </c>
      <c r="F191" s="66">
        <v>17485.27</v>
      </c>
      <c r="G191" s="66">
        <v>3161.86</v>
      </c>
      <c r="H191" s="66">
        <v>1192.31</v>
      </c>
      <c r="I191" s="66">
        <v>2678.13</v>
      </c>
      <c r="J191" s="66">
        <v>447.84</v>
      </c>
      <c r="K191" s="66">
        <v>437.03</v>
      </c>
      <c r="L191" s="67">
        <v>0</v>
      </c>
      <c r="M191" s="67">
        <v>1813.64</v>
      </c>
      <c r="N191" s="66">
        <v>0</v>
      </c>
      <c r="O191" s="36">
        <f t="shared" si="2"/>
        <v>279896.07000000007</v>
      </c>
    </row>
    <row r="192" spans="1:15" ht="17.100000000000001" customHeight="1" x14ac:dyDescent="0.3">
      <c r="A192" s="38" t="s">
        <v>382</v>
      </c>
      <c r="B192" s="69" t="s">
        <v>383</v>
      </c>
      <c r="C192" s="66">
        <v>22109231.100000001</v>
      </c>
      <c r="D192" s="66">
        <v>7915217.21</v>
      </c>
      <c r="E192" s="66">
        <v>201448.32000000001</v>
      </c>
      <c r="F192" s="66">
        <v>3115654.63</v>
      </c>
      <c r="G192" s="66">
        <v>333044.87</v>
      </c>
      <c r="H192" s="66">
        <v>205185.64</v>
      </c>
      <c r="I192" s="66">
        <v>439245.24</v>
      </c>
      <c r="J192" s="66">
        <v>33781.839999999997</v>
      </c>
      <c r="K192" s="66">
        <v>99233.18</v>
      </c>
      <c r="L192" s="67">
        <v>6509098</v>
      </c>
      <c r="M192" s="67">
        <v>34654.11</v>
      </c>
      <c r="N192" s="66">
        <v>285863.71999999997</v>
      </c>
      <c r="O192" s="36">
        <f t="shared" si="2"/>
        <v>41281657.860000007</v>
      </c>
    </row>
    <row r="193" spans="1:15" ht="17.100000000000001" customHeight="1" x14ac:dyDescent="0.3">
      <c r="A193" s="38" t="s">
        <v>384</v>
      </c>
      <c r="B193" s="69" t="s">
        <v>385</v>
      </c>
      <c r="C193" s="66">
        <v>558142.56999999995</v>
      </c>
      <c r="D193" s="66">
        <v>100173.8</v>
      </c>
      <c r="E193" s="66">
        <v>6116.41</v>
      </c>
      <c r="F193" s="66">
        <v>74657.430000000008</v>
      </c>
      <c r="G193" s="66">
        <v>18982.72</v>
      </c>
      <c r="H193" s="66">
        <v>4928.7299999999996</v>
      </c>
      <c r="I193" s="66">
        <v>15053.94</v>
      </c>
      <c r="J193" s="66">
        <v>1152.69</v>
      </c>
      <c r="K193" s="66">
        <v>2240.1</v>
      </c>
      <c r="L193" s="67">
        <v>0</v>
      </c>
      <c r="M193" s="67">
        <v>3365.26</v>
      </c>
      <c r="N193" s="66">
        <v>0</v>
      </c>
      <c r="O193" s="36">
        <f t="shared" si="2"/>
        <v>784813.64999999991</v>
      </c>
    </row>
    <row r="194" spans="1:15" ht="17.100000000000001" customHeight="1" x14ac:dyDescent="0.3">
      <c r="A194" s="38" t="s">
        <v>386</v>
      </c>
      <c r="B194" s="69" t="s">
        <v>387</v>
      </c>
      <c r="C194" s="66">
        <v>106491.54</v>
      </c>
      <c r="D194" s="66">
        <v>56195.43</v>
      </c>
      <c r="E194" s="66">
        <v>1672.22</v>
      </c>
      <c r="F194" s="66">
        <v>8911.89</v>
      </c>
      <c r="G194" s="66">
        <v>1112.82</v>
      </c>
      <c r="H194" s="66">
        <v>639.11</v>
      </c>
      <c r="I194" s="66">
        <v>930.17</v>
      </c>
      <c r="J194" s="66">
        <v>378.36</v>
      </c>
      <c r="K194" s="66">
        <v>147.88</v>
      </c>
      <c r="L194" s="67">
        <v>4287</v>
      </c>
      <c r="M194" s="67">
        <v>1615.94</v>
      </c>
      <c r="N194" s="66">
        <v>0</v>
      </c>
      <c r="O194" s="36">
        <f t="shared" si="2"/>
        <v>182382.36000000002</v>
      </c>
    </row>
    <row r="195" spans="1:15" ht="17.100000000000001" customHeight="1" x14ac:dyDescent="0.3">
      <c r="A195" s="38" t="s">
        <v>388</v>
      </c>
      <c r="B195" s="69" t="s">
        <v>389</v>
      </c>
      <c r="C195" s="66">
        <v>185514.71</v>
      </c>
      <c r="D195" s="66">
        <v>49841.79</v>
      </c>
      <c r="E195" s="66">
        <v>2470.85</v>
      </c>
      <c r="F195" s="66">
        <v>19071.11</v>
      </c>
      <c r="G195" s="66">
        <v>3911.17</v>
      </c>
      <c r="H195" s="66">
        <v>1318.83</v>
      </c>
      <c r="I195" s="66">
        <v>3044.81</v>
      </c>
      <c r="J195" s="66">
        <v>537.54</v>
      </c>
      <c r="K195" s="66">
        <v>453.08</v>
      </c>
      <c r="L195" s="67">
        <v>0</v>
      </c>
      <c r="M195" s="67">
        <v>1882.86</v>
      </c>
      <c r="N195" s="66">
        <v>0</v>
      </c>
      <c r="O195" s="36">
        <f t="shared" si="2"/>
        <v>268046.75</v>
      </c>
    </row>
    <row r="196" spans="1:15" ht="17.100000000000001" customHeight="1" x14ac:dyDescent="0.3">
      <c r="A196" s="38" t="s">
        <v>390</v>
      </c>
      <c r="B196" s="69" t="s">
        <v>391</v>
      </c>
      <c r="C196" s="66">
        <v>615891.07999999996</v>
      </c>
      <c r="D196" s="66">
        <v>129790.43</v>
      </c>
      <c r="E196" s="66">
        <v>6564.02</v>
      </c>
      <c r="F196" s="66">
        <v>85232.56</v>
      </c>
      <c r="G196" s="66">
        <v>20843.650000000001</v>
      </c>
      <c r="H196" s="66">
        <v>5595.8</v>
      </c>
      <c r="I196" s="66">
        <v>16774.54</v>
      </c>
      <c r="J196" s="66">
        <v>1200.49</v>
      </c>
      <c r="K196" s="66">
        <v>2613.65</v>
      </c>
      <c r="L196" s="67">
        <v>32157</v>
      </c>
      <c r="M196" s="67">
        <v>3504.54</v>
      </c>
      <c r="N196" s="66">
        <v>0</v>
      </c>
      <c r="O196" s="36">
        <f t="shared" si="2"/>
        <v>920167.76000000024</v>
      </c>
    </row>
    <row r="197" spans="1:15" ht="17.100000000000001" customHeight="1" x14ac:dyDescent="0.3">
      <c r="A197" s="38" t="s">
        <v>392</v>
      </c>
      <c r="B197" s="69" t="s">
        <v>393</v>
      </c>
      <c r="C197" s="66">
        <v>241750.91</v>
      </c>
      <c r="D197" s="66">
        <v>43609.599999999999</v>
      </c>
      <c r="E197" s="66">
        <v>2813.16</v>
      </c>
      <c r="F197" s="66">
        <v>31932.510000000002</v>
      </c>
      <c r="G197" s="66">
        <v>6813.38</v>
      </c>
      <c r="H197" s="66">
        <v>2106.23</v>
      </c>
      <c r="I197" s="66">
        <v>5699.91</v>
      </c>
      <c r="J197" s="66">
        <v>535.07000000000005</v>
      </c>
      <c r="K197" s="66">
        <v>937.92</v>
      </c>
      <c r="L197" s="67">
        <v>9648</v>
      </c>
      <c r="M197" s="67">
        <v>2154.77</v>
      </c>
      <c r="N197" s="66">
        <v>0</v>
      </c>
      <c r="O197" s="36">
        <f t="shared" si="2"/>
        <v>348001.45999999996</v>
      </c>
    </row>
    <row r="198" spans="1:15" ht="17.100000000000001" customHeight="1" x14ac:dyDescent="0.3">
      <c r="A198" s="38" t="s">
        <v>394</v>
      </c>
      <c r="B198" s="69" t="s">
        <v>395</v>
      </c>
      <c r="C198" s="66">
        <v>1380931.22</v>
      </c>
      <c r="D198" s="66">
        <v>149414.20000000001</v>
      </c>
      <c r="E198" s="66">
        <v>14818.03</v>
      </c>
      <c r="F198" s="66">
        <v>185949.80000000002</v>
      </c>
      <c r="G198" s="66">
        <v>48234.42</v>
      </c>
      <c r="H198" s="66">
        <v>12273.07</v>
      </c>
      <c r="I198" s="66">
        <v>37797.379999999997</v>
      </c>
      <c r="J198" s="66">
        <v>2772.28</v>
      </c>
      <c r="K198" s="66">
        <v>5624.44</v>
      </c>
      <c r="L198" s="67">
        <v>0</v>
      </c>
      <c r="M198" s="67">
        <v>6172.7</v>
      </c>
      <c r="N198" s="66">
        <v>303605.17</v>
      </c>
      <c r="O198" s="36">
        <f t="shared" si="2"/>
        <v>2147592.71</v>
      </c>
    </row>
    <row r="199" spans="1:15" ht="17.100000000000001" customHeight="1" x14ac:dyDescent="0.3">
      <c r="A199" s="38" t="s">
        <v>396</v>
      </c>
      <c r="B199" s="69" t="s">
        <v>397</v>
      </c>
      <c r="C199" s="66">
        <v>52390.400000000001</v>
      </c>
      <c r="D199" s="66">
        <v>25119.06</v>
      </c>
      <c r="E199" s="66">
        <v>814.3</v>
      </c>
      <c r="F199" s="66">
        <v>4651.43</v>
      </c>
      <c r="G199" s="66">
        <v>624.80999999999995</v>
      </c>
      <c r="H199" s="66">
        <v>329.71</v>
      </c>
      <c r="I199" s="66">
        <v>531.46</v>
      </c>
      <c r="J199" s="66">
        <v>190.66</v>
      </c>
      <c r="K199" s="66">
        <v>85.63</v>
      </c>
      <c r="L199" s="67">
        <v>2993</v>
      </c>
      <c r="M199" s="67">
        <v>1568.54</v>
      </c>
      <c r="N199" s="66">
        <v>0</v>
      </c>
      <c r="O199" s="36">
        <f t="shared" si="2"/>
        <v>89299.000000000015</v>
      </c>
    </row>
    <row r="200" spans="1:15" ht="17.100000000000001" customHeight="1" x14ac:dyDescent="0.3">
      <c r="A200" s="38" t="s">
        <v>398</v>
      </c>
      <c r="B200" s="69" t="s">
        <v>399</v>
      </c>
      <c r="C200" s="66">
        <v>182124.99</v>
      </c>
      <c r="D200" s="66">
        <v>68076.429999999993</v>
      </c>
      <c r="E200" s="66">
        <v>2091.69</v>
      </c>
      <c r="F200" s="66">
        <v>24162.519999999997</v>
      </c>
      <c r="G200" s="66">
        <v>3172</v>
      </c>
      <c r="H200" s="66">
        <v>1594.85</v>
      </c>
      <c r="I200" s="66">
        <v>3522.29</v>
      </c>
      <c r="J200" s="66">
        <v>414.28</v>
      </c>
      <c r="K200" s="66">
        <v>714.43</v>
      </c>
      <c r="L200" s="67">
        <v>0</v>
      </c>
      <c r="M200" s="67">
        <v>1823.41</v>
      </c>
      <c r="N200" s="66">
        <v>0</v>
      </c>
      <c r="O200" s="36">
        <f t="shared" si="2"/>
        <v>287696.88999999996</v>
      </c>
    </row>
    <row r="201" spans="1:15" ht="17.100000000000001" customHeight="1" x14ac:dyDescent="0.3">
      <c r="A201" s="38" t="s">
        <v>400</v>
      </c>
      <c r="B201" s="69" t="s">
        <v>401</v>
      </c>
      <c r="C201" s="66">
        <v>307367.3</v>
      </c>
      <c r="D201" s="66">
        <v>70670.820000000007</v>
      </c>
      <c r="E201" s="66">
        <v>3055.74</v>
      </c>
      <c r="F201" s="66">
        <v>50380.469999999994</v>
      </c>
      <c r="G201" s="66">
        <v>5900.73</v>
      </c>
      <c r="H201" s="66">
        <v>3211.06</v>
      </c>
      <c r="I201" s="66">
        <v>7508.19</v>
      </c>
      <c r="J201" s="66">
        <v>461.67</v>
      </c>
      <c r="K201" s="66">
        <v>1669.02</v>
      </c>
      <c r="L201" s="67">
        <v>0</v>
      </c>
      <c r="M201" s="67">
        <v>2090.5300000000002</v>
      </c>
      <c r="N201" s="66">
        <v>0</v>
      </c>
      <c r="O201" s="36">
        <f t="shared" ref="O201:O264" si="3">SUM(C201:N201)</f>
        <v>452315.52999999997</v>
      </c>
    </row>
    <row r="202" spans="1:15" ht="17.100000000000001" customHeight="1" x14ac:dyDescent="0.3">
      <c r="A202" s="38" t="s">
        <v>402</v>
      </c>
      <c r="B202" s="69" t="s">
        <v>403</v>
      </c>
      <c r="C202" s="66">
        <v>207893.42</v>
      </c>
      <c r="D202" s="66">
        <v>80075.63</v>
      </c>
      <c r="E202" s="66">
        <v>2363.12</v>
      </c>
      <c r="F202" s="66">
        <v>23838.309999999998</v>
      </c>
      <c r="G202" s="66">
        <v>2893.51</v>
      </c>
      <c r="H202" s="66">
        <v>1630.35</v>
      </c>
      <c r="I202" s="66">
        <v>3205.22</v>
      </c>
      <c r="J202" s="66">
        <v>552.71</v>
      </c>
      <c r="K202" s="66">
        <v>654.46</v>
      </c>
      <c r="L202" s="67">
        <v>8423</v>
      </c>
      <c r="M202" s="67">
        <v>1792.22</v>
      </c>
      <c r="N202" s="66">
        <v>0</v>
      </c>
      <c r="O202" s="36">
        <f t="shared" si="3"/>
        <v>333321.95</v>
      </c>
    </row>
    <row r="203" spans="1:15" ht="17.100000000000001" customHeight="1" x14ac:dyDescent="0.3">
      <c r="A203" s="38" t="s">
        <v>404</v>
      </c>
      <c r="B203" s="69" t="s">
        <v>405</v>
      </c>
      <c r="C203" s="66">
        <v>171721.71</v>
      </c>
      <c r="D203" s="66">
        <v>65187.76</v>
      </c>
      <c r="E203" s="66">
        <v>2413.16</v>
      </c>
      <c r="F203" s="66">
        <v>14553.85</v>
      </c>
      <c r="G203" s="66">
        <v>2322.73</v>
      </c>
      <c r="H203" s="66">
        <v>1058.56</v>
      </c>
      <c r="I203" s="66">
        <v>1805.66</v>
      </c>
      <c r="J203" s="66">
        <v>617.78</v>
      </c>
      <c r="K203" s="66">
        <v>274.10000000000002</v>
      </c>
      <c r="L203" s="67">
        <v>5924</v>
      </c>
      <c r="M203" s="67">
        <v>1726.53</v>
      </c>
      <c r="N203" s="66">
        <v>0</v>
      </c>
      <c r="O203" s="36">
        <f t="shared" si="3"/>
        <v>267605.84000000008</v>
      </c>
    </row>
    <row r="204" spans="1:15" ht="17.100000000000001" customHeight="1" x14ac:dyDescent="0.3">
      <c r="A204" s="38" t="s">
        <v>406</v>
      </c>
      <c r="B204" s="69" t="s">
        <v>407</v>
      </c>
      <c r="C204" s="66">
        <v>82496.67</v>
      </c>
      <c r="D204" s="66">
        <v>40243.839999999997</v>
      </c>
      <c r="E204" s="66">
        <v>1260.67</v>
      </c>
      <c r="F204" s="66">
        <v>7499.7999999999993</v>
      </c>
      <c r="G204" s="66">
        <v>853.71</v>
      </c>
      <c r="H204" s="66">
        <v>527.88</v>
      </c>
      <c r="I204" s="66">
        <v>806.03</v>
      </c>
      <c r="J204" s="66">
        <v>279.51</v>
      </c>
      <c r="K204" s="66">
        <v>143.87</v>
      </c>
      <c r="L204" s="67">
        <v>0</v>
      </c>
      <c r="M204" s="67">
        <v>1591.62</v>
      </c>
      <c r="N204" s="66">
        <v>0</v>
      </c>
      <c r="O204" s="36">
        <f t="shared" si="3"/>
        <v>135703.59999999998</v>
      </c>
    </row>
    <row r="205" spans="1:15" ht="17.100000000000001" customHeight="1" x14ac:dyDescent="0.3">
      <c r="A205" s="38" t="s">
        <v>408</v>
      </c>
      <c r="B205" s="69" t="s">
        <v>409</v>
      </c>
      <c r="C205" s="66">
        <v>392486.11</v>
      </c>
      <c r="D205" s="66">
        <v>150337.26</v>
      </c>
      <c r="E205" s="66">
        <v>4317.1899999999996</v>
      </c>
      <c r="F205" s="66">
        <v>50676.770000000004</v>
      </c>
      <c r="G205" s="66">
        <v>6989.64</v>
      </c>
      <c r="H205" s="66">
        <v>3371.62</v>
      </c>
      <c r="I205" s="66">
        <v>7467.37</v>
      </c>
      <c r="J205" s="66">
        <v>849.57</v>
      </c>
      <c r="K205" s="66">
        <v>1494.13</v>
      </c>
      <c r="L205" s="67">
        <v>17427</v>
      </c>
      <c r="M205" s="67">
        <v>2190.5300000000002</v>
      </c>
      <c r="N205" s="66">
        <v>0</v>
      </c>
      <c r="O205" s="36">
        <f t="shared" si="3"/>
        <v>637607.18999999994</v>
      </c>
    </row>
    <row r="206" spans="1:15" ht="17.100000000000001" customHeight="1" x14ac:dyDescent="0.3">
      <c r="A206" s="38" t="s">
        <v>410</v>
      </c>
      <c r="B206" s="69" t="s">
        <v>411</v>
      </c>
      <c r="C206" s="66">
        <v>1828140.67</v>
      </c>
      <c r="D206" s="66">
        <v>643987.92000000004</v>
      </c>
      <c r="E206" s="66">
        <v>19051.03</v>
      </c>
      <c r="F206" s="66">
        <v>245614.35</v>
      </c>
      <c r="G206" s="66">
        <v>64611.59</v>
      </c>
      <c r="H206" s="66">
        <v>16237.48</v>
      </c>
      <c r="I206" s="66">
        <v>50188.800000000003</v>
      </c>
      <c r="J206" s="66">
        <v>3486.85</v>
      </c>
      <c r="K206" s="66">
        <v>7468.35</v>
      </c>
      <c r="L206" s="67">
        <v>0</v>
      </c>
      <c r="M206" s="67">
        <v>7702.29</v>
      </c>
      <c r="N206" s="66">
        <v>0</v>
      </c>
      <c r="O206" s="36">
        <f t="shared" si="3"/>
        <v>2886489.3299999996</v>
      </c>
    </row>
    <row r="207" spans="1:15" ht="17.100000000000001" customHeight="1" x14ac:dyDescent="0.3">
      <c r="A207" s="38" t="s">
        <v>412</v>
      </c>
      <c r="B207" s="69" t="s">
        <v>413</v>
      </c>
      <c r="C207" s="66">
        <v>98017.99</v>
      </c>
      <c r="D207" s="66">
        <v>42537.78</v>
      </c>
      <c r="E207" s="66">
        <v>1529.98</v>
      </c>
      <c r="F207" s="66">
        <v>7911.23</v>
      </c>
      <c r="G207" s="66">
        <v>1075.58</v>
      </c>
      <c r="H207" s="66">
        <v>573.17999999999995</v>
      </c>
      <c r="I207" s="66">
        <v>832.62</v>
      </c>
      <c r="J207" s="66">
        <v>347.91</v>
      </c>
      <c r="K207" s="66">
        <v>124.03</v>
      </c>
      <c r="L207" s="67">
        <v>0</v>
      </c>
      <c r="M207" s="67">
        <v>1609.7</v>
      </c>
      <c r="N207" s="66">
        <v>0</v>
      </c>
      <c r="O207" s="36">
        <f t="shared" si="3"/>
        <v>154560.00000000003</v>
      </c>
    </row>
    <row r="208" spans="1:15" ht="17.100000000000001" customHeight="1" x14ac:dyDescent="0.3">
      <c r="A208" s="38" t="s">
        <v>414</v>
      </c>
      <c r="B208" s="69" t="s">
        <v>415</v>
      </c>
      <c r="C208" s="66">
        <v>289180.31</v>
      </c>
      <c r="D208" s="66">
        <v>57662.2</v>
      </c>
      <c r="E208" s="66">
        <v>3561.79</v>
      </c>
      <c r="F208" s="66">
        <v>34186.369999999995</v>
      </c>
      <c r="G208" s="66">
        <v>8050.45</v>
      </c>
      <c r="H208" s="66">
        <v>2300.9299999999998</v>
      </c>
      <c r="I208" s="66">
        <v>6236.13</v>
      </c>
      <c r="J208" s="66">
        <v>725.31</v>
      </c>
      <c r="K208" s="66">
        <v>927.97</v>
      </c>
      <c r="L208" s="67">
        <v>0</v>
      </c>
      <c r="M208" s="67">
        <v>2276.8000000000002</v>
      </c>
      <c r="N208" s="66">
        <v>0</v>
      </c>
      <c r="O208" s="36">
        <f t="shared" si="3"/>
        <v>405108.25999999995</v>
      </c>
    </row>
    <row r="209" spans="1:15" ht="17.100000000000001" customHeight="1" x14ac:dyDescent="0.3">
      <c r="A209" s="38" t="s">
        <v>416</v>
      </c>
      <c r="B209" s="69" t="s">
        <v>417</v>
      </c>
      <c r="C209" s="66">
        <v>167107.26</v>
      </c>
      <c r="D209" s="66">
        <v>37976.6</v>
      </c>
      <c r="E209" s="66">
        <v>2154.2199999999998</v>
      </c>
      <c r="F209" s="66">
        <v>19275.559999999998</v>
      </c>
      <c r="G209" s="66">
        <v>4028.01</v>
      </c>
      <c r="H209" s="66">
        <v>1300.1300000000001</v>
      </c>
      <c r="I209" s="66">
        <v>3268.17</v>
      </c>
      <c r="J209" s="66">
        <v>440.9</v>
      </c>
      <c r="K209" s="66">
        <v>506.58</v>
      </c>
      <c r="L209" s="67">
        <v>7848</v>
      </c>
      <c r="M209" s="67">
        <v>1897.83</v>
      </c>
      <c r="N209" s="66">
        <v>0</v>
      </c>
      <c r="O209" s="36">
        <f t="shared" si="3"/>
        <v>245803.26</v>
      </c>
    </row>
    <row r="210" spans="1:15" ht="17.100000000000001" customHeight="1" x14ac:dyDescent="0.3">
      <c r="A210" s="38" t="s">
        <v>418</v>
      </c>
      <c r="B210" s="69" t="s">
        <v>419</v>
      </c>
      <c r="C210" s="66">
        <v>364735.99</v>
      </c>
      <c r="D210" s="66">
        <v>143612.62</v>
      </c>
      <c r="E210" s="66">
        <v>4090.29</v>
      </c>
      <c r="F210" s="66">
        <v>47635.259999999995</v>
      </c>
      <c r="G210" s="66">
        <v>9807.91</v>
      </c>
      <c r="H210" s="66">
        <v>3154.92</v>
      </c>
      <c r="I210" s="66">
        <v>8448.65</v>
      </c>
      <c r="J210" s="66">
        <v>765.27</v>
      </c>
      <c r="K210" s="66">
        <v>1404.15</v>
      </c>
      <c r="L210" s="67">
        <v>0</v>
      </c>
      <c r="M210" s="67">
        <v>2458.48</v>
      </c>
      <c r="N210" s="66">
        <v>0</v>
      </c>
      <c r="O210" s="36">
        <f t="shared" si="3"/>
        <v>586113.54</v>
      </c>
    </row>
    <row r="211" spans="1:15" ht="17.100000000000001" customHeight="1" x14ac:dyDescent="0.3">
      <c r="A211" s="38" t="s">
        <v>420</v>
      </c>
      <c r="B211" s="69" t="s">
        <v>421</v>
      </c>
      <c r="C211" s="66">
        <v>277623.15999999997</v>
      </c>
      <c r="D211" s="66">
        <v>63008.68</v>
      </c>
      <c r="E211" s="66">
        <v>3482.8</v>
      </c>
      <c r="F211" s="66">
        <v>32925.119999999995</v>
      </c>
      <c r="G211" s="66">
        <v>7744.89</v>
      </c>
      <c r="H211" s="66">
        <v>2212.13</v>
      </c>
      <c r="I211" s="66">
        <v>5967.94</v>
      </c>
      <c r="J211" s="66">
        <v>708.98</v>
      </c>
      <c r="K211" s="66">
        <v>889.98</v>
      </c>
      <c r="L211" s="67">
        <v>0</v>
      </c>
      <c r="M211" s="67">
        <v>2242.5</v>
      </c>
      <c r="N211" s="66">
        <v>0</v>
      </c>
      <c r="O211" s="36">
        <f t="shared" si="3"/>
        <v>396806.17999999993</v>
      </c>
    </row>
    <row r="212" spans="1:15" ht="17.100000000000001" customHeight="1" x14ac:dyDescent="0.3">
      <c r="A212" s="38" t="s">
        <v>422</v>
      </c>
      <c r="B212" s="69" t="s">
        <v>423</v>
      </c>
      <c r="C212" s="66">
        <v>88731.839999999997</v>
      </c>
      <c r="D212" s="66">
        <v>38132.92</v>
      </c>
      <c r="E212" s="66">
        <v>1210.3499999999999</v>
      </c>
      <c r="F212" s="66">
        <v>8841.19</v>
      </c>
      <c r="G212" s="66">
        <v>1340.78</v>
      </c>
      <c r="H212" s="66">
        <v>614.6</v>
      </c>
      <c r="I212" s="66">
        <v>1190.8499999999999</v>
      </c>
      <c r="J212" s="66">
        <v>260.27</v>
      </c>
      <c r="K212" s="66">
        <v>201.64</v>
      </c>
      <c r="L212" s="67">
        <v>0</v>
      </c>
      <c r="M212" s="67">
        <v>1638.81</v>
      </c>
      <c r="N212" s="66">
        <v>0</v>
      </c>
      <c r="O212" s="36">
        <f t="shared" si="3"/>
        <v>142163.25</v>
      </c>
    </row>
    <row r="213" spans="1:15" ht="17.100000000000001" customHeight="1" x14ac:dyDescent="0.3">
      <c r="A213" s="38" t="s">
        <v>424</v>
      </c>
      <c r="B213" s="69" t="s">
        <v>425</v>
      </c>
      <c r="C213" s="66">
        <v>1111522.95</v>
      </c>
      <c r="D213" s="66">
        <v>273605.73</v>
      </c>
      <c r="E213" s="66">
        <v>12349.25</v>
      </c>
      <c r="F213" s="66">
        <v>145099.88999999998</v>
      </c>
      <c r="G213" s="66">
        <v>37040.17</v>
      </c>
      <c r="H213" s="66">
        <v>9652.25</v>
      </c>
      <c r="I213" s="66">
        <v>28659.47</v>
      </c>
      <c r="J213" s="66">
        <v>2360.5100000000002</v>
      </c>
      <c r="K213" s="66">
        <v>4274.34</v>
      </c>
      <c r="L213" s="67">
        <v>0</v>
      </c>
      <c r="M213" s="67">
        <v>5038.71</v>
      </c>
      <c r="N213" s="66">
        <v>48998.45</v>
      </c>
      <c r="O213" s="36">
        <f t="shared" si="3"/>
        <v>1678601.7199999997</v>
      </c>
    </row>
    <row r="214" spans="1:15" ht="17.100000000000001" customHeight="1" x14ac:dyDescent="0.3">
      <c r="A214" s="38" t="s">
        <v>426</v>
      </c>
      <c r="B214" s="69" t="s">
        <v>427</v>
      </c>
      <c r="C214" s="66">
        <v>200440.7</v>
      </c>
      <c r="D214" s="66">
        <v>92943.86</v>
      </c>
      <c r="E214" s="66">
        <v>2361.64</v>
      </c>
      <c r="F214" s="66">
        <v>26212.100000000002</v>
      </c>
      <c r="G214" s="66">
        <v>5157.51</v>
      </c>
      <c r="H214" s="66">
        <v>1732.93</v>
      </c>
      <c r="I214" s="66">
        <v>4530.97</v>
      </c>
      <c r="J214" s="66">
        <v>473.11</v>
      </c>
      <c r="K214" s="66">
        <v>764.27</v>
      </c>
      <c r="L214" s="67">
        <v>0</v>
      </c>
      <c r="M214" s="67">
        <v>2010.29</v>
      </c>
      <c r="N214" s="66">
        <v>0</v>
      </c>
      <c r="O214" s="36">
        <f t="shared" si="3"/>
        <v>336627.37999999995</v>
      </c>
    </row>
    <row r="215" spans="1:15" ht="17.100000000000001" customHeight="1" x14ac:dyDescent="0.3">
      <c r="A215" s="38" t="s">
        <v>428</v>
      </c>
      <c r="B215" s="69" t="s">
        <v>429</v>
      </c>
      <c r="C215" s="66">
        <v>1185690.93</v>
      </c>
      <c r="D215" s="66">
        <v>197875.06</v>
      </c>
      <c r="E215" s="66">
        <v>12700.03</v>
      </c>
      <c r="F215" s="66">
        <v>158219.07999999999</v>
      </c>
      <c r="G215" s="66">
        <v>41273.910000000003</v>
      </c>
      <c r="H215" s="66">
        <v>10468.34</v>
      </c>
      <c r="I215" s="66">
        <v>32052.880000000001</v>
      </c>
      <c r="J215" s="66">
        <v>2447.42</v>
      </c>
      <c r="K215" s="66">
        <v>4769.9399999999996</v>
      </c>
      <c r="L215" s="67">
        <v>0</v>
      </c>
      <c r="M215" s="67">
        <v>5463.41</v>
      </c>
      <c r="N215" s="66">
        <v>40619.67</v>
      </c>
      <c r="O215" s="36">
        <f t="shared" si="3"/>
        <v>1691580.6699999997</v>
      </c>
    </row>
    <row r="216" spans="1:15" ht="17.100000000000001" customHeight="1" x14ac:dyDescent="0.3">
      <c r="A216" s="38" t="s">
        <v>430</v>
      </c>
      <c r="B216" s="69" t="s">
        <v>431</v>
      </c>
      <c r="C216" s="66">
        <v>529133.56000000006</v>
      </c>
      <c r="D216" s="66">
        <v>82615.600000000006</v>
      </c>
      <c r="E216" s="66">
        <v>6284.58</v>
      </c>
      <c r="F216" s="66">
        <v>65020.4</v>
      </c>
      <c r="G216" s="66">
        <v>15070.53</v>
      </c>
      <c r="H216" s="66">
        <v>4350.08</v>
      </c>
      <c r="I216" s="66">
        <v>11942.01</v>
      </c>
      <c r="J216" s="66">
        <v>1254.08</v>
      </c>
      <c r="K216" s="66">
        <v>1827.2</v>
      </c>
      <c r="L216" s="67">
        <v>313177</v>
      </c>
      <c r="M216" s="67">
        <v>2949.92</v>
      </c>
      <c r="N216" s="66">
        <v>0</v>
      </c>
      <c r="O216" s="36">
        <f t="shared" si="3"/>
        <v>1033624.96</v>
      </c>
    </row>
    <row r="217" spans="1:15" ht="17.100000000000001" customHeight="1" x14ac:dyDescent="0.3">
      <c r="A217" s="38" t="s">
        <v>432</v>
      </c>
      <c r="B217" s="69" t="s">
        <v>433</v>
      </c>
      <c r="C217" s="66">
        <v>130723.31</v>
      </c>
      <c r="D217" s="66">
        <v>70735.990000000005</v>
      </c>
      <c r="E217" s="66">
        <v>1976.57</v>
      </c>
      <c r="F217" s="66">
        <v>11439.33</v>
      </c>
      <c r="G217" s="66">
        <v>1318.56</v>
      </c>
      <c r="H217" s="66">
        <v>814.15</v>
      </c>
      <c r="I217" s="66">
        <v>1190.1400000000001</v>
      </c>
      <c r="J217" s="66">
        <v>447.05</v>
      </c>
      <c r="K217" s="66">
        <v>210.41</v>
      </c>
      <c r="L217" s="67">
        <v>4383</v>
      </c>
      <c r="M217" s="67">
        <v>1633.2</v>
      </c>
      <c r="N217" s="66">
        <v>0</v>
      </c>
      <c r="O217" s="36">
        <f t="shared" si="3"/>
        <v>224871.71</v>
      </c>
    </row>
    <row r="218" spans="1:15" ht="17.100000000000001" customHeight="1" x14ac:dyDescent="0.3">
      <c r="A218" s="38" t="s">
        <v>434</v>
      </c>
      <c r="B218" s="69" t="s">
        <v>435</v>
      </c>
      <c r="C218" s="66">
        <v>435310.22</v>
      </c>
      <c r="D218" s="66">
        <v>61880.800000000003</v>
      </c>
      <c r="E218" s="66">
        <v>5173.9399999999996</v>
      </c>
      <c r="F218" s="66">
        <v>52342.03</v>
      </c>
      <c r="G218" s="66">
        <v>12359.33</v>
      </c>
      <c r="H218" s="66">
        <v>3519.09</v>
      </c>
      <c r="I218" s="66">
        <v>9738.58</v>
      </c>
      <c r="J218" s="66">
        <v>1047.4000000000001</v>
      </c>
      <c r="K218" s="66">
        <v>1452.41</v>
      </c>
      <c r="L218" s="67">
        <v>22694</v>
      </c>
      <c r="M218" s="67">
        <v>2707.11</v>
      </c>
      <c r="N218" s="66">
        <v>0</v>
      </c>
      <c r="O218" s="36">
        <f t="shared" si="3"/>
        <v>608224.90999999992</v>
      </c>
    </row>
    <row r="219" spans="1:15" ht="17.100000000000001" customHeight="1" x14ac:dyDescent="0.3">
      <c r="A219" s="38" t="s">
        <v>436</v>
      </c>
      <c r="B219" s="69" t="s">
        <v>437</v>
      </c>
      <c r="C219" s="66">
        <v>257960.23</v>
      </c>
      <c r="D219" s="66">
        <v>67081.64</v>
      </c>
      <c r="E219" s="66">
        <v>3070.76</v>
      </c>
      <c r="F219" s="66">
        <v>31551.829999999998</v>
      </c>
      <c r="G219" s="66">
        <v>7422.04</v>
      </c>
      <c r="H219" s="66">
        <v>2111.85</v>
      </c>
      <c r="I219" s="66">
        <v>5826.8</v>
      </c>
      <c r="J219" s="66">
        <v>605.82000000000005</v>
      </c>
      <c r="K219" s="66">
        <v>883.41</v>
      </c>
      <c r="L219" s="67">
        <v>6622</v>
      </c>
      <c r="M219" s="67">
        <v>2216.09</v>
      </c>
      <c r="N219" s="66">
        <v>0</v>
      </c>
      <c r="O219" s="36">
        <f t="shared" si="3"/>
        <v>385352.47</v>
      </c>
    </row>
    <row r="220" spans="1:15" ht="17.100000000000001" customHeight="1" x14ac:dyDescent="0.3">
      <c r="A220" s="38" t="s">
        <v>438</v>
      </c>
      <c r="B220" s="69" t="s">
        <v>439</v>
      </c>
      <c r="C220" s="66">
        <v>253398.54</v>
      </c>
      <c r="D220" s="66">
        <v>54352.6</v>
      </c>
      <c r="E220" s="66">
        <v>3246.09</v>
      </c>
      <c r="F220" s="66">
        <v>29485</v>
      </c>
      <c r="G220" s="66">
        <v>6837.78</v>
      </c>
      <c r="H220" s="66">
        <v>1985.84</v>
      </c>
      <c r="I220" s="66">
        <v>5249.88</v>
      </c>
      <c r="J220" s="66">
        <v>664.52</v>
      </c>
      <c r="K220" s="66">
        <v>781.33</v>
      </c>
      <c r="L220" s="67">
        <v>0</v>
      </c>
      <c r="M220" s="67">
        <v>2154.98</v>
      </c>
      <c r="N220" s="66">
        <v>0</v>
      </c>
      <c r="O220" s="36">
        <f t="shared" si="3"/>
        <v>358156.56000000011</v>
      </c>
    </row>
    <row r="221" spans="1:15" ht="17.100000000000001" customHeight="1" x14ac:dyDescent="0.3">
      <c r="A221" s="38" t="s">
        <v>440</v>
      </c>
      <c r="B221" s="69" t="s">
        <v>441</v>
      </c>
      <c r="C221" s="66">
        <v>367894.8</v>
      </c>
      <c r="D221" s="66">
        <v>198661.9</v>
      </c>
      <c r="E221" s="66">
        <v>3946.69</v>
      </c>
      <c r="F221" s="66">
        <v>47008.460000000006</v>
      </c>
      <c r="G221" s="66">
        <v>9053.68</v>
      </c>
      <c r="H221" s="66">
        <v>3134.84</v>
      </c>
      <c r="I221" s="66">
        <v>8035.56</v>
      </c>
      <c r="J221" s="66">
        <v>731.83</v>
      </c>
      <c r="K221" s="66">
        <v>1385.68</v>
      </c>
      <c r="L221" s="67">
        <v>0</v>
      </c>
      <c r="M221" s="67">
        <v>2380.7399999999998</v>
      </c>
      <c r="N221" s="66">
        <v>0</v>
      </c>
      <c r="O221" s="36">
        <f t="shared" si="3"/>
        <v>642234.17999999993</v>
      </c>
    </row>
    <row r="222" spans="1:15" ht="17.100000000000001" customHeight="1" x14ac:dyDescent="0.3">
      <c r="A222" s="38" t="s">
        <v>442</v>
      </c>
      <c r="B222" s="69" t="s">
        <v>443</v>
      </c>
      <c r="C222" s="66">
        <v>194340.56</v>
      </c>
      <c r="D222" s="66">
        <v>43944.2</v>
      </c>
      <c r="E222" s="66">
        <v>2549.0500000000002</v>
      </c>
      <c r="F222" s="66">
        <v>20735.59</v>
      </c>
      <c r="G222" s="66">
        <v>4350.1400000000003</v>
      </c>
      <c r="H222" s="66">
        <v>1423.55</v>
      </c>
      <c r="I222" s="66">
        <v>3430.25</v>
      </c>
      <c r="J222" s="66">
        <v>553.30999999999995</v>
      </c>
      <c r="K222" s="66">
        <v>511.73</v>
      </c>
      <c r="L222" s="67">
        <v>0</v>
      </c>
      <c r="M222" s="67">
        <v>1929.63</v>
      </c>
      <c r="N222" s="66">
        <v>0</v>
      </c>
      <c r="O222" s="36">
        <f t="shared" si="3"/>
        <v>273768.00999999995</v>
      </c>
    </row>
    <row r="223" spans="1:15" ht="17.100000000000001" customHeight="1" x14ac:dyDescent="0.3">
      <c r="A223" s="38" t="s">
        <v>444</v>
      </c>
      <c r="B223" s="69" t="s">
        <v>445</v>
      </c>
      <c r="C223" s="66">
        <v>107373.51</v>
      </c>
      <c r="D223" s="66">
        <v>54012.17</v>
      </c>
      <c r="E223" s="66">
        <v>1285.54</v>
      </c>
      <c r="F223" s="66">
        <v>12057.300000000001</v>
      </c>
      <c r="G223" s="66">
        <v>1842.43</v>
      </c>
      <c r="H223" s="66">
        <v>824.39</v>
      </c>
      <c r="I223" s="66">
        <v>1768.97</v>
      </c>
      <c r="J223" s="66">
        <v>287.18</v>
      </c>
      <c r="K223" s="66">
        <v>320.5</v>
      </c>
      <c r="L223" s="67">
        <v>1346</v>
      </c>
      <c r="M223" s="67">
        <v>1689.74</v>
      </c>
      <c r="N223" s="66">
        <v>0</v>
      </c>
      <c r="O223" s="36">
        <f t="shared" si="3"/>
        <v>182807.72999999998</v>
      </c>
    </row>
    <row r="224" spans="1:15" ht="17.100000000000001" customHeight="1" x14ac:dyDescent="0.3">
      <c r="A224" s="38" t="s">
        <v>446</v>
      </c>
      <c r="B224" s="69" t="s">
        <v>447</v>
      </c>
      <c r="C224" s="66">
        <v>152852.60999999999</v>
      </c>
      <c r="D224" s="66">
        <v>79250.86</v>
      </c>
      <c r="E224" s="66">
        <v>2104.08</v>
      </c>
      <c r="F224" s="66">
        <v>15333.5</v>
      </c>
      <c r="G224" s="66">
        <v>2633.47</v>
      </c>
      <c r="H224" s="66">
        <v>1063.05</v>
      </c>
      <c r="I224" s="66">
        <v>2202.92</v>
      </c>
      <c r="J224" s="66">
        <v>451.15</v>
      </c>
      <c r="K224" s="66">
        <v>350.22</v>
      </c>
      <c r="L224" s="67">
        <v>0</v>
      </c>
      <c r="M224" s="67">
        <v>1764.99</v>
      </c>
      <c r="N224" s="66">
        <v>0</v>
      </c>
      <c r="O224" s="36">
        <f t="shared" si="3"/>
        <v>258006.84999999995</v>
      </c>
    </row>
    <row r="225" spans="1:15" ht="17.100000000000001" customHeight="1" x14ac:dyDescent="0.3">
      <c r="A225" s="38" t="s">
        <v>448</v>
      </c>
      <c r="B225" s="69" t="s">
        <v>449</v>
      </c>
      <c r="C225" s="66">
        <v>311297.28999999998</v>
      </c>
      <c r="D225" s="66">
        <v>59023.9</v>
      </c>
      <c r="E225" s="66">
        <v>3766.61</v>
      </c>
      <c r="F225" s="66">
        <v>37109.06</v>
      </c>
      <c r="G225" s="66">
        <v>7501.54</v>
      </c>
      <c r="H225" s="66">
        <v>2498.9299999999998</v>
      </c>
      <c r="I225" s="66">
        <v>6136.16</v>
      </c>
      <c r="J225" s="66">
        <v>791.64</v>
      </c>
      <c r="K225" s="66">
        <v>1019.56</v>
      </c>
      <c r="L225" s="67">
        <v>0</v>
      </c>
      <c r="M225" s="67">
        <v>2198.2199999999998</v>
      </c>
      <c r="N225" s="66">
        <v>0</v>
      </c>
      <c r="O225" s="36">
        <f t="shared" si="3"/>
        <v>431342.90999999992</v>
      </c>
    </row>
    <row r="226" spans="1:15" ht="17.100000000000001" customHeight="1" x14ac:dyDescent="0.3">
      <c r="A226" s="38" t="s">
        <v>450</v>
      </c>
      <c r="B226" s="69" t="s">
        <v>451</v>
      </c>
      <c r="C226" s="66">
        <v>104242.77</v>
      </c>
      <c r="D226" s="66">
        <v>57334.03</v>
      </c>
      <c r="E226" s="66">
        <v>1601.7</v>
      </c>
      <c r="F226" s="66">
        <v>8946.66</v>
      </c>
      <c r="G226" s="66">
        <v>1163.5999999999999</v>
      </c>
      <c r="H226" s="66">
        <v>638.48</v>
      </c>
      <c r="I226" s="66">
        <v>977.6</v>
      </c>
      <c r="J226" s="66">
        <v>360.52</v>
      </c>
      <c r="K226" s="66">
        <v>157.66999999999999</v>
      </c>
      <c r="L226" s="67">
        <v>0</v>
      </c>
      <c r="M226" s="67">
        <v>1620.1</v>
      </c>
      <c r="N226" s="66">
        <v>0</v>
      </c>
      <c r="O226" s="36">
        <f t="shared" si="3"/>
        <v>177043.13000000003</v>
      </c>
    </row>
    <row r="227" spans="1:15" ht="17.100000000000001" customHeight="1" x14ac:dyDescent="0.3">
      <c r="A227" s="38" t="s">
        <v>452</v>
      </c>
      <c r="B227" s="69" t="s">
        <v>453</v>
      </c>
      <c r="C227" s="66">
        <v>282708.67</v>
      </c>
      <c r="D227" s="66">
        <v>143539.14000000001</v>
      </c>
      <c r="E227" s="66">
        <v>3445.6</v>
      </c>
      <c r="F227" s="66">
        <v>36489.31</v>
      </c>
      <c r="G227" s="66">
        <v>5724.08</v>
      </c>
      <c r="H227" s="66">
        <v>2411.71</v>
      </c>
      <c r="I227" s="66">
        <v>5579.12</v>
      </c>
      <c r="J227" s="66">
        <v>670.64</v>
      </c>
      <c r="K227" s="66">
        <v>1045.67</v>
      </c>
      <c r="L227" s="67">
        <v>70458</v>
      </c>
      <c r="M227" s="67">
        <v>2061.64</v>
      </c>
      <c r="N227" s="66">
        <v>0</v>
      </c>
      <c r="O227" s="36">
        <f t="shared" si="3"/>
        <v>554133.57999999996</v>
      </c>
    </row>
    <row r="228" spans="1:15" ht="17.100000000000001" customHeight="1" x14ac:dyDescent="0.3">
      <c r="A228" s="38" t="s">
        <v>454</v>
      </c>
      <c r="B228" s="69" t="s">
        <v>455</v>
      </c>
      <c r="C228" s="66">
        <v>287884.96999999997</v>
      </c>
      <c r="D228" s="66">
        <v>113713.11</v>
      </c>
      <c r="E228" s="66">
        <v>3391.38</v>
      </c>
      <c r="F228" s="66">
        <v>37050.28</v>
      </c>
      <c r="G228" s="66">
        <v>5721.27</v>
      </c>
      <c r="H228" s="66">
        <v>2455.92</v>
      </c>
      <c r="I228" s="66">
        <v>5674.11</v>
      </c>
      <c r="J228" s="66">
        <v>665.21</v>
      </c>
      <c r="K228" s="66">
        <v>1070.6300000000001</v>
      </c>
      <c r="L228" s="67">
        <v>15667</v>
      </c>
      <c r="M228" s="67">
        <v>2066.63</v>
      </c>
      <c r="N228" s="66">
        <v>0</v>
      </c>
      <c r="O228" s="36">
        <f t="shared" si="3"/>
        <v>475360.51</v>
      </c>
    </row>
    <row r="229" spans="1:15" ht="17.100000000000001" customHeight="1" x14ac:dyDescent="0.3">
      <c r="A229" s="38" t="s">
        <v>456</v>
      </c>
      <c r="B229" s="69" t="s">
        <v>457</v>
      </c>
      <c r="C229" s="66">
        <v>130962.16</v>
      </c>
      <c r="D229" s="66">
        <v>50943.91</v>
      </c>
      <c r="E229" s="66">
        <v>1689.44</v>
      </c>
      <c r="F229" s="66">
        <v>14597.849999999999</v>
      </c>
      <c r="G229" s="66">
        <v>3168.27</v>
      </c>
      <c r="H229" s="66">
        <v>992.12</v>
      </c>
      <c r="I229" s="66">
        <v>2516.2399999999998</v>
      </c>
      <c r="J229" s="66">
        <v>350.02</v>
      </c>
      <c r="K229" s="66">
        <v>374.47</v>
      </c>
      <c r="L229" s="67">
        <v>0</v>
      </c>
      <c r="M229" s="67">
        <v>1817.59</v>
      </c>
      <c r="N229" s="66">
        <v>0</v>
      </c>
      <c r="O229" s="36">
        <f t="shared" si="3"/>
        <v>207412.06999999998</v>
      </c>
    </row>
    <row r="230" spans="1:15" ht="17.100000000000001" customHeight="1" x14ac:dyDescent="0.3">
      <c r="A230" s="38" t="s">
        <v>458</v>
      </c>
      <c r="B230" s="69" t="s">
        <v>459</v>
      </c>
      <c r="C230" s="66">
        <v>145405.1</v>
      </c>
      <c r="D230" s="66">
        <v>65551.63</v>
      </c>
      <c r="E230" s="66">
        <v>1921.11</v>
      </c>
      <c r="F230" s="66">
        <v>15498.93</v>
      </c>
      <c r="G230" s="66">
        <v>3025.81</v>
      </c>
      <c r="H230" s="66">
        <v>1062.9100000000001</v>
      </c>
      <c r="I230" s="66">
        <v>2468.39</v>
      </c>
      <c r="J230" s="66">
        <v>406.63</v>
      </c>
      <c r="K230" s="66">
        <v>380.58</v>
      </c>
      <c r="L230" s="67">
        <v>33594</v>
      </c>
      <c r="M230" s="67">
        <v>1803.45</v>
      </c>
      <c r="N230" s="66">
        <v>0</v>
      </c>
      <c r="O230" s="36">
        <f t="shared" si="3"/>
        <v>271118.53999999998</v>
      </c>
    </row>
    <row r="231" spans="1:15" ht="17.100000000000001" customHeight="1" x14ac:dyDescent="0.3">
      <c r="A231" s="38" t="s">
        <v>460</v>
      </c>
      <c r="B231" s="69" t="s">
        <v>461</v>
      </c>
      <c r="C231" s="66">
        <v>88985.37</v>
      </c>
      <c r="D231" s="66">
        <v>69201.58</v>
      </c>
      <c r="E231" s="66">
        <v>1387.18</v>
      </c>
      <c r="F231" s="66">
        <v>7125.66</v>
      </c>
      <c r="G231" s="66">
        <v>925.22</v>
      </c>
      <c r="H231" s="66">
        <v>517.70000000000005</v>
      </c>
      <c r="I231" s="66">
        <v>741.06</v>
      </c>
      <c r="J231" s="66">
        <v>316.64</v>
      </c>
      <c r="K231" s="66">
        <v>110.29</v>
      </c>
      <c r="L231" s="67">
        <v>19369</v>
      </c>
      <c r="M231" s="67">
        <v>1598.48</v>
      </c>
      <c r="N231" s="66">
        <v>0</v>
      </c>
      <c r="O231" s="36">
        <f t="shared" si="3"/>
        <v>190278.18000000005</v>
      </c>
    </row>
    <row r="232" spans="1:15" ht="17.100000000000001" customHeight="1" x14ac:dyDescent="0.3">
      <c r="A232" s="38" t="s">
        <v>462</v>
      </c>
      <c r="B232" s="69" t="s">
        <v>463</v>
      </c>
      <c r="C232" s="66">
        <v>83636.63</v>
      </c>
      <c r="D232" s="66">
        <v>48301.58</v>
      </c>
      <c r="E232" s="66">
        <v>1156.45</v>
      </c>
      <c r="F232" s="66">
        <v>8991.9000000000015</v>
      </c>
      <c r="G232" s="66">
        <v>1355.75</v>
      </c>
      <c r="H232" s="66">
        <v>612.64</v>
      </c>
      <c r="I232" s="66">
        <v>1245.75</v>
      </c>
      <c r="J232" s="66">
        <v>242.47</v>
      </c>
      <c r="K232" s="66">
        <v>217.69</v>
      </c>
      <c r="L232" s="67">
        <v>44234</v>
      </c>
      <c r="M232" s="67">
        <v>1640.68</v>
      </c>
      <c r="N232" s="66">
        <v>0</v>
      </c>
      <c r="O232" s="36">
        <f t="shared" si="3"/>
        <v>191635.54000000004</v>
      </c>
    </row>
    <row r="233" spans="1:15" ht="17.100000000000001" customHeight="1" x14ac:dyDescent="0.3">
      <c r="A233" s="38" t="s">
        <v>464</v>
      </c>
      <c r="B233" s="69" t="s">
        <v>465</v>
      </c>
      <c r="C233" s="66">
        <v>409431.77</v>
      </c>
      <c r="D233" s="66">
        <v>62250</v>
      </c>
      <c r="E233" s="66">
        <v>4764.9799999999996</v>
      </c>
      <c r="F233" s="66">
        <v>51600.689999999995</v>
      </c>
      <c r="G233" s="66">
        <v>13085.66</v>
      </c>
      <c r="H233" s="66">
        <v>3437.55</v>
      </c>
      <c r="I233" s="66">
        <v>9941.09</v>
      </c>
      <c r="J233" s="66">
        <v>935.98</v>
      </c>
      <c r="K233" s="66">
        <v>1479.29</v>
      </c>
      <c r="L233" s="67">
        <v>35509</v>
      </c>
      <c r="M233" s="67">
        <v>2734.14</v>
      </c>
      <c r="N233" s="66">
        <v>0</v>
      </c>
      <c r="O233" s="36">
        <f t="shared" si="3"/>
        <v>595170.15</v>
      </c>
    </row>
    <row r="234" spans="1:15" ht="17.100000000000001" customHeight="1" x14ac:dyDescent="0.3">
      <c r="A234" s="38" t="s">
        <v>466</v>
      </c>
      <c r="B234" s="69" t="s">
        <v>467</v>
      </c>
      <c r="C234" s="66">
        <v>229099.96</v>
      </c>
      <c r="D234" s="66">
        <v>179050.22</v>
      </c>
      <c r="E234" s="66">
        <v>2586.79</v>
      </c>
      <c r="F234" s="66">
        <v>29269.059999999998</v>
      </c>
      <c r="G234" s="66">
        <v>6287.71</v>
      </c>
      <c r="H234" s="66">
        <v>1946.44</v>
      </c>
      <c r="I234" s="66">
        <v>5311.6</v>
      </c>
      <c r="J234" s="66">
        <v>487.32</v>
      </c>
      <c r="K234" s="66">
        <v>851.55</v>
      </c>
      <c r="L234" s="67">
        <v>9805</v>
      </c>
      <c r="M234" s="67">
        <v>2124.63</v>
      </c>
      <c r="N234" s="66">
        <v>0</v>
      </c>
      <c r="O234" s="36">
        <f t="shared" si="3"/>
        <v>466820.27999999997</v>
      </c>
    </row>
    <row r="235" spans="1:15" ht="17.100000000000001" customHeight="1" x14ac:dyDescent="0.3">
      <c r="A235" s="38" t="s">
        <v>468</v>
      </c>
      <c r="B235" s="69" t="s">
        <v>469</v>
      </c>
      <c r="C235" s="66">
        <v>1405292.13</v>
      </c>
      <c r="D235" s="66">
        <v>606707.65</v>
      </c>
      <c r="E235" s="66">
        <v>12188.28</v>
      </c>
      <c r="F235" s="66">
        <v>230712.87</v>
      </c>
      <c r="G235" s="66">
        <v>37993.1</v>
      </c>
      <c r="H235" s="66">
        <v>14789.05</v>
      </c>
      <c r="I235" s="66">
        <v>40134.58</v>
      </c>
      <c r="J235" s="66">
        <v>1829.12</v>
      </c>
      <c r="K235" s="66">
        <v>7807.56</v>
      </c>
      <c r="L235" s="67">
        <v>237047</v>
      </c>
      <c r="M235" s="67">
        <v>5319.35</v>
      </c>
      <c r="N235" s="66">
        <v>0</v>
      </c>
      <c r="O235" s="36">
        <f t="shared" si="3"/>
        <v>2599820.69</v>
      </c>
    </row>
    <row r="236" spans="1:15" ht="17.100000000000001" customHeight="1" x14ac:dyDescent="0.3">
      <c r="A236" s="38" t="s">
        <v>470</v>
      </c>
      <c r="B236" s="69" t="s">
        <v>471</v>
      </c>
      <c r="C236" s="66">
        <v>133113.38</v>
      </c>
      <c r="D236" s="66">
        <v>55950</v>
      </c>
      <c r="E236" s="66">
        <v>2051.5100000000002</v>
      </c>
      <c r="F236" s="66">
        <v>11924.54</v>
      </c>
      <c r="G236" s="66">
        <v>1807.33</v>
      </c>
      <c r="H236" s="66">
        <v>841.41</v>
      </c>
      <c r="I236" s="66">
        <v>1443.13</v>
      </c>
      <c r="J236" s="66">
        <v>454.4</v>
      </c>
      <c r="K236" s="66">
        <v>222.74</v>
      </c>
      <c r="L236" s="67">
        <v>8362</v>
      </c>
      <c r="M236" s="67">
        <v>1680.18</v>
      </c>
      <c r="N236" s="66">
        <v>0</v>
      </c>
      <c r="O236" s="36">
        <f t="shared" si="3"/>
        <v>217850.62</v>
      </c>
    </row>
    <row r="237" spans="1:15" ht="17.100000000000001" customHeight="1" x14ac:dyDescent="0.3">
      <c r="A237" s="38" t="s">
        <v>472</v>
      </c>
      <c r="B237" s="69" t="s">
        <v>473</v>
      </c>
      <c r="C237" s="66">
        <v>599139.43000000005</v>
      </c>
      <c r="D237" s="66">
        <v>228425.2</v>
      </c>
      <c r="E237" s="66">
        <v>6329.07</v>
      </c>
      <c r="F237" s="66">
        <v>88310.71</v>
      </c>
      <c r="G237" s="66">
        <v>20159.490000000002</v>
      </c>
      <c r="H237" s="66">
        <v>5726.39</v>
      </c>
      <c r="I237" s="66">
        <v>16823.599999999999</v>
      </c>
      <c r="J237" s="66">
        <v>1082.75</v>
      </c>
      <c r="K237" s="66">
        <v>2784.71</v>
      </c>
      <c r="L237" s="67">
        <v>49300</v>
      </c>
      <c r="M237" s="67">
        <v>3408.71</v>
      </c>
      <c r="N237" s="66">
        <v>0</v>
      </c>
      <c r="O237" s="36">
        <f t="shared" si="3"/>
        <v>1021490.0599999999</v>
      </c>
    </row>
    <row r="238" spans="1:15" ht="17.100000000000001" customHeight="1" x14ac:dyDescent="0.3">
      <c r="A238" s="38" t="s">
        <v>474</v>
      </c>
      <c r="B238" s="69" t="s">
        <v>475</v>
      </c>
      <c r="C238" s="66">
        <v>126887.37</v>
      </c>
      <c r="D238" s="66">
        <v>51169.21</v>
      </c>
      <c r="E238" s="66">
        <v>1593.32</v>
      </c>
      <c r="F238" s="66">
        <v>14992.99</v>
      </c>
      <c r="G238" s="66">
        <v>1975.9</v>
      </c>
      <c r="H238" s="66">
        <v>1006.9</v>
      </c>
      <c r="I238" s="66">
        <v>2059.75</v>
      </c>
      <c r="J238" s="66">
        <v>313.31</v>
      </c>
      <c r="K238" s="66">
        <v>403.76</v>
      </c>
      <c r="L238" s="67">
        <v>3423</v>
      </c>
      <c r="M238" s="67">
        <v>1700.76</v>
      </c>
      <c r="N238" s="66">
        <v>0</v>
      </c>
      <c r="O238" s="36">
        <f t="shared" si="3"/>
        <v>205526.27</v>
      </c>
    </row>
    <row r="239" spans="1:15" ht="17.100000000000001" customHeight="1" x14ac:dyDescent="0.3">
      <c r="A239" s="38" t="s">
        <v>476</v>
      </c>
      <c r="B239" s="69" t="s">
        <v>477</v>
      </c>
      <c r="C239" s="66">
        <v>267985.02</v>
      </c>
      <c r="D239" s="66">
        <v>55038.6</v>
      </c>
      <c r="E239" s="66">
        <v>3161.98</v>
      </c>
      <c r="F239" s="66">
        <v>35091.58</v>
      </c>
      <c r="G239" s="66">
        <v>7019.97</v>
      </c>
      <c r="H239" s="66">
        <v>2317.58</v>
      </c>
      <c r="I239" s="66">
        <v>6012.69</v>
      </c>
      <c r="J239" s="66">
        <v>615.46</v>
      </c>
      <c r="K239" s="66">
        <v>1022.8</v>
      </c>
      <c r="L239" s="67">
        <v>0</v>
      </c>
      <c r="M239" s="67">
        <v>2169.5300000000002</v>
      </c>
      <c r="N239" s="66">
        <v>0</v>
      </c>
      <c r="O239" s="36">
        <f t="shared" si="3"/>
        <v>380435.21</v>
      </c>
    </row>
    <row r="240" spans="1:15" ht="17.100000000000001" customHeight="1" x14ac:dyDescent="0.3">
      <c r="A240" s="38" t="s">
        <v>478</v>
      </c>
      <c r="B240" s="69" t="s">
        <v>479</v>
      </c>
      <c r="C240" s="66">
        <v>1690732.4</v>
      </c>
      <c r="D240" s="66">
        <v>562071.82999999996</v>
      </c>
      <c r="E240" s="66">
        <v>17844.41</v>
      </c>
      <c r="F240" s="66">
        <v>226501.72</v>
      </c>
      <c r="G240" s="66">
        <v>48540.55</v>
      </c>
      <c r="H240" s="66">
        <v>14971.38</v>
      </c>
      <c r="I240" s="66">
        <v>41100.44</v>
      </c>
      <c r="J240" s="66">
        <v>3260.74</v>
      </c>
      <c r="K240" s="66">
        <v>6857.84</v>
      </c>
      <c r="L240" s="67">
        <v>0</v>
      </c>
      <c r="M240" s="67">
        <v>6118.86</v>
      </c>
      <c r="N240" s="66">
        <v>0</v>
      </c>
      <c r="O240" s="36">
        <f t="shared" si="3"/>
        <v>2618000.17</v>
      </c>
    </row>
    <row r="241" spans="1:15" ht="17.100000000000001" customHeight="1" x14ac:dyDescent="0.3">
      <c r="A241" s="38" t="s">
        <v>480</v>
      </c>
      <c r="B241" s="69" t="s">
        <v>481</v>
      </c>
      <c r="C241" s="66">
        <v>222333.03</v>
      </c>
      <c r="D241" s="66">
        <v>127437.8</v>
      </c>
      <c r="E241" s="66">
        <v>2691.28</v>
      </c>
      <c r="F241" s="66">
        <v>23978.27</v>
      </c>
      <c r="G241" s="66">
        <v>3704.85</v>
      </c>
      <c r="H241" s="66">
        <v>1647.87</v>
      </c>
      <c r="I241" s="66">
        <v>3425.19</v>
      </c>
      <c r="J241" s="66">
        <v>534.51</v>
      </c>
      <c r="K241" s="66">
        <v>614.55999999999995</v>
      </c>
      <c r="L241" s="67">
        <v>626</v>
      </c>
      <c r="M241" s="67">
        <v>1864.57</v>
      </c>
      <c r="N241" s="66">
        <v>0</v>
      </c>
      <c r="O241" s="36">
        <f t="shared" si="3"/>
        <v>388857.93000000005</v>
      </c>
    </row>
    <row r="242" spans="1:15" ht="17.100000000000001" customHeight="1" x14ac:dyDescent="0.3">
      <c r="A242" s="38" t="s">
        <v>482</v>
      </c>
      <c r="B242" s="69" t="s">
        <v>483</v>
      </c>
      <c r="C242" s="66">
        <v>504420.12</v>
      </c>
      <c r="D242" s="66">
        <v>68426.2</v>
      </c>
      <c r="E242" s="66">
        <v>5791.53</v>
      </c>
      <c r="F242" s="66">
        <v>64263.89</v>
      </c>
      <c r="G242" s="66">
        <v>15861.05</v>
      </c>
      <c r="H242" s="66">
        <v>4274.9799999999996</v>
      </c>
      <c r="I242" s="66">
        <v>12250.04</v>
      </c>
      <c r="J242" s="66">
        <v>1130.6400000000001</v>
      </c>
      <c r="K242" s="66">
        <v>1859.97</v>
      </c>
      <c r="L242" s="67">
        <v>0</v>
      </c>
      <c r="M242" s="67">
        <v>2996.07</v>
      </c>
      <c r="N242" s="66">
        <v>0</v>
      </c>
      <c r="O242" s="36">
        <f t="shared" si="3"/>
        <v>681274.49</v>
      </c>
    </row>
    <row r="243" spans="1:15" ht="17.100000000000001" customHeight="1" x14ac:dyDescent="0.3">
      <c r="A243" s="38" t="s">
        <v>484</v>
      </c>
      <c r="B243" s="69" t="s">
        <v>485</v>
      </c>
      <c r="C243" s="66">
        <v>327269.51</v>
      </c>
      <c r="D243" s="66">
        <v>162978.9</v>
      </c>
      <c r="E243" s="66">
        <v>4046.6</v>
      </c>
      <c r="F243" s="66">
        <v>38602.53</v>
      </c>
      <c r="G243" s="66">
        <v>8250.69</v>
      </c>
      <c r="H243" s="66">
        <v>2597.5</v>
      </c>
      <c r="I243" s="66">
        <v>6693</v>
      </c>
      <c r="J243" s="66">
        <v>810.45</v>
      </c>
      <c r="K243" s="66">
        <v>1044.5</v>
      </c>
      <c r="L243" s="67">
        <v>63991</v>
      </c>
      <c r="M243" s="67">
        <v>2302.9899999999998</v>
      </c>
      <c r="N243" s="66">
        <v>0</v>
      </c>
      <c r="O243" s="36">
        <f t="shared" si="3"/>
        <v>618587.66999999993</v>
      </c>
    </row>
    <row r="244" spans="1:15" ht="17.100000000000001" customHeight="1" x14ac:dyDescent="0.3">
      <c r="A244" s="38" t="s">
        <v>486</v>
      </c>
      <c r="B244" s="69" t="s">
        <v>487</v>
      </c>
      <c r="C244" s="66">
        <v>183504.28</v>
      </c>
      <c r="D244" s="66">
        <v>100946.92</v>
      </c>
      <c r="E244" s="66">
        <v>2465.8000000000002</v>
      </c>
      <c r="F244" s="66">
        <v>18523.66</v>
      </c>
      <c r="G244" s="66">
        <v>3039.77</v>
      </c>
      <c r="H244" s="66">
        <v>1288</v>
      </c>
      <c r="I244" s="66">
        <v>2565.06</v>
      </c>
      <c r="J244" s="66">
        <v>564.33000000000004</v>
      </c>
      <c r="K244" s="66">
        <v>432.19</v>
      </c>
      <c r="L244" s="67">
        <v>11690</v>
      </c>
      <c r="M244" s="67">
        <v>1792.22</v>
      </c>
      <c r="N244" s="66">
        <v>0</v>
      </c>
      <c r="O244" s="36">
        <f t="shared" si="3"/>
        <v>326812.23</v>
      </c>
    </row>
    <row r="245" spans="1:15" ht="17.100000000000001" customHeight="1" x14ac:dyDescent="0.3">
      <c r="A245" s="38" t="s">
        <v>488</v>
      </c>
      <c r="B245" s="69" t="s">
        <v>489</v>
      </c>
      <c r="C245" s="66">
        <v>179699.87</v>
      </c>
      <c r="D245" s="66">
        <v>79074.37</v>
      </c>
      <c r="E245" s="66">
        <v>2340.0500000000002</v>
      </c>
      <c r="F245" s="66">
        <v>21405.45</v>
      </c>
      <c r="G245" s="66">
        <v>3300.21</v>
      </c>
      <c r="H245" s="66">
        <v>1433.66</v>
      </c>
      <c r="I245" s="66">
        <v>3159.48</v>
      </c>
      <c r="J245" s="66">
        <v>486.9</v>
      </c>
      <c r="K245" s="66">
        <v>573.09</v>
      </c>
      <c r="L245" s="67">
        <v>0</v>
      </c>
      <c r="M245" s="67">
        <v>1832.97</v>
      </c>
      <c r="N245" s="66">
        <v>0</v>
      </c>
      <c r="O245" s="36">
        <f t="shared" si="3"/>
        <v>293306.05</v>
      </c>
    </row>
    <row r="246" spans="1:15" ht="17.100000000000001" customHeight="1" x14ac:dyDescent="0.3">
      <c r="A246" s="38" t="s">
        <v>490</v>
      </c>
      <c r="B246" s="69" t="s">
        <v>491</v>
      </c>
      <c r="C246" s="66">
        <v>141156.31</v>
      </c>
      <c r="D246" s="66">
        <v>73877.52</v>
      </c>
      <c r="E246" s="66">
        <v>2006.47</v>
      </c>
      <c r="F246" s="66">
        <v>14622.18</v>
      </c>
      <c r="G246" s="66">
        <v>2112.25</v>
      </c>
      <c r="H246" s="66">
        <v>1003.17</v>
      </c>
      <c r="I246" s="66">
        <v>1930.77</v>
      </c>
      <c r="J246" s="66">
        <v>426.82</v>
      </c>
      <c r="K246" s="66">
        <v>338.26</v>
      </c>
      <c r="L246" s="67">
        <v>22874</v>
      </c>
      <c r="M246" s="67">
        <v>1713.65</v>
      </c>
      <c r="N246" s="66">
        <v>0</v>
      </c>
      <c r="O246" s="36">
        <f t="shared" si="3"/>
        <v>262061.40000000002</v>
      </c>
    </row>
    <row r="247" spans="1:15" ht="17.100000000000001" customHeight="1" x14ac:dyDescent="0.3">
      <c r="A247" s="38" t="s">
        <v>492</v>
      </c>
      <c r="B247" s="69" t="s">
        <v>493</v>
      </c>
      <c r="C247" s="66">
        <v>124633.26</v>
      </c>
      <c r="D247" s="66">
        <v>63355.26</v>
      </c>
      <c r="E247" s="66">
        <v>1534.07</v>
      </c>
      <c r="F247" s="66">
        <v>14847.689999999999</v>
      </c>
      <c r="G247" s="66">
        <v>2126.75</v>
      </c>
      <c r="H247" s="66">
        <v>999.02</v>
      </c>
      <c r="I247" s="66">
        <v>2130.56</v>
      </c>
      <c r="J247" s="66">
        <v>326.14</v>
      </c>
      <c r="K247" s="66">
        <v>405.62</v>
      </c>
      <c r="L247" s="67">
        <v>9511</v>
      </c>
      <c r="M247" s="67">
        <v>1714.89</v>
      </c>
      <c r="N247" s="66">
        <v>0</v>
      </c>
      <c r="O247" s="36">
        <f t="shared" si="3"/>
        <v>221584.26</v>
      </c>
    </row>
    <row r="248" spans="1:15" ht="17.100000000000001" customHeight="1" x14ac:dyDescent="0.3">
      <c r="A248" s="38" t="s">
        <v>494</v>
      </c>
      <c r="B248" s="69" t="s">
        <v>495</v>
      </c>
      <c r="C248" s="66">
        <v>230511.56</v>
      </c>
      <c r="D248" s="66">
        <v>55297</v>
      </c>
      <c r="E248" s="66">
        <v>2956</v>
      </c>
      <c r="F248" s="66">
        <v>26943.559999999998</v>
      </c>
      <c r="G248" s="66">
        <v>6118.19</v>
      </c>
      <c r="H248" s="66">
        <v>1812.77</v>
      </c>
      <c r="I248" s="66">
        <v>4706.67</v>
      </c>
      <c r="J248" s="66">
        <v>600.30999999999995</v>
      </c>
      <c r="K248" s="66">
        <v>715.68</v>
      </c>
      <c r="L248" s="67">
        <v>0</v>
      </c>
      <c r="M248" s="67">
        <v>2078.48</v>
      </c>
      <c r="N248" s="66">
        <v>0</v>
      </c>
      <c r="O248" s="36">
        <f t="shared" si="3"/>
        <v>331740.21999999997</v>
      </c>
    </row>
    <row r="249" spans="1:15" ht="17.100000000000001" customHeight="1" x14ac:dyDescent="0.3">
      <c r="A249" s="38" t="s">
        <v>496</v>
      </c>
      <c r="B249" s="69" t="s">
        <v>497</v>
      </c>
      <c r="C249" s="66">
        <v>128353.82</v>
      </c>
      <c r="D249" s="66">
        <v>53456.639999999999</v>
      </c>
      <c r="E249" s="66">
        <v>1735.63</v>
      </c>
      <c r="F249" s="66">
        <v>12774.27</v>
      </c>
      <c r="G249" s="66">
        <v>2193.62</v>
      </c>
      <c r="H249" s="66">
        <v>889.08</v>
      </c>
      <c r="I249" s="66">
        <v>1837.71</v>
      </c>
      <c r="J249" s="66">
        <v>380.69</v>
      </c>
      <c r="K249" s="66">
        <v>292.58</v>
      </c>
      <c r="L249" s="67">
        <v>0</v>
      </c>
      <c r="M249" s="67">
        <v>1721.96</v>
      </c>
      <c r="N249" s="66">
        <v>0</v>
      </c>
      <c r="O249" s="36">
        <f t="shared" si="3"/>
        <v>203635.99999999997</v>
      </c>
    </row>
    <row r="250" spans="1:15" ht="17.100000000000001" customHeight="1" x14ac:dyDescent="0.3">
      <c r="A250" s="38" t="s">
        <v>498</v>
      </c>
      <c r="B250" s="69" t="s">
        <v>499</v>
      </c>
      <c r="C250" s="66">
        <v>801032.03</v>
      </c>
      <c r="D250" s="66">
        <v>80242.8</v>
      </c>
      <c r="E250" s="66">
        <v>8829.68</v>
      </c>
      <c r="F250" s="66">
        <v>106474.95</v>
      </c>
      <c r="G250" s="66">
        <v>27826.51</v>
      </c>
      <c r="H250" s="66">
        <v>7035.12</v>
      </c>
      <c r="I250" s="66">
        <v>21126.82</v>
      </c>
      <c r="J250" s="66">
        <v>1656.79</v>
      </c>
      <c r="K250" s="66">
        <v>3180.22</v>
      </c>
      <c r="L250" s="67">
        <v>0</v>
      </c>
      <c r="M250" s="67">
        <v>4092.22</v>
      </c>
      <c r="N250" s="66">
        <v>0</v>
      </c>
      <c r="O250" s="36">
        <f t="shared" si="3"/>
        <v>1061497.1400000001</v>
      </c>
    </row>
    <row r="251" spans="1:15" ht="17.100000000000001" customHeight="1" x14ac:dyDescent="0.3">
      <c r="A251" s="38" t="s">
        <v>500</v>
      </c>
      <c r="B251" s="69" t="s">
        <v>501</v>
      </c>
      <c r="C251" s="66">
        <v>237306.77</v>
      </c>
      <c r="D251" s="66">
        <v>109840.94</v>
      </c>
      <c r="E251" s="66">
        <v>2890.29</v>
      </c>
      <c r="F251" s="66">
        <v>28739.960000000003</v>
      </c>
      <c r="G251" s="66">
        <v>4145.43</v>
      </c>
      <c r="H251" s="66">
        <v>1928.71</v>
      </c>
      <c r="I251" s="66">
        <v>4193.13</v>
      </c>
      <c r="J251" s="66">
        <v>617.28</v>
      </c>
      <c r="K251" s="66">
        <v>796</v>
      </c>
      <c r="L251" s="67">
        <v>41499</v>
      </c>
      <c r="M251" s="67">
        <v>1917.58</v>
      </c>
      <c r="N251" s="66">
        <v>0</v>
      </c>
      <c r="O251" s="36">
        <f t="shared" si="3"/>
        <v>433875.09</v>
      </c>
    </row>
    <row r="252" spans="1:15" ht="17.100000000000001" customHeight="1" x14ac:dyDescent="0.3">
      <c r="A252" s="38" t="s">
        <v>502</v>
      </c>
      <c r="B252" s="69" t="s">
        <v>503</v>
      </c>
      <c r="C252" s="66">
        <v>268008.49</v>
      </c>
      <c r="D252" s="66">
        <v>61793</v>
      </c>
      <c r="E252" s="66">
        <v>3077.45</v>
      </c>
      <c r="F252" s="66">
        <v>34848.14</v>
      </c>
      <c r="G252" s="66">
        <v>8382.2800000000007</v>
      </c>
      <c r="H252" s="66">
        <v>2307.79</v>
      </c>
      <c r="I252" s="66">
        <v>6720.75</v>
      </c>
      <c r="J252" s="66">
        <v>590.1</v>
      </c>
      <c r="K252" s="66">
        <v>1019.05</v>
      </c>
      <c r="L252" s="67">
        <v>22885</v>
      </c>
      <c r="M252" s="67">
        <v>2324.8200000000002</v>
      </c>
      <c r="N252" s="66">
        <v>0</v>
      </c>
      <c r="O252" s="36">
        <f t="shared" si="3"/>
        <v>411956.87</v>
      </c>
    </row>
    <row r="253" spans="1:15" ht="17.100000000000001" customHeight="1" x14ac:dyDescent="0.3">
      <c r="A253" s="38" t="s">
        <v>504</v>
      </c>
      <c r="B253" s="69" t="s">
        <v>505</v>
      </c>
      <c r="C253" s="66">
        <v>126695.95</v>
      </c>
      <c r="D253" s="66">
        <v>35168.199999999997</v>
      </c>
      <c r="E253" s="66">
        <v>1718.23</v>
      </c>
      <c r="F253" s="66">
        <v>13597.919999999998</v>
      </c>
      <c r="G253" s="66">
        <v>2885.24</v>
      </c>
      <c r="H253" s="66">
        <v>928.65</v>
      </c>
      <c r="I253" s="66">
        <v>2229.7199999999998</v>
      </c>
      <c r="J253" s="66">
        <v>362.64</v>
      </c>
      <c r="K253" s="66">
        <v>331.79</v>
      </c>
      <c r="L253" s="67">
        <v>169</v>
      </c>
      <c r="M253" s="67">
        <v>1782.25</v>
      </c>
      <c r="N253" s="66">
        <v>0</v>
      </c>
      <c r="O253" s="36">
        <f t="shared" si="3"/>
        <v>185869.59</v>
      </c>
    </row>
    <row r="254" spans="1:15" ht="17.100000000000001" customHeight="1" x14ac:dyDescent="0.3">
      <c r="A254" s="38" t="s">
        <v>506</v>
      </c>
      <c r="B254" s="69" t="s">
        <v>507</v>
      </c>
      <c r="C254" s="66">
        <v>95114.48</v>
      </c>
      <c r="D254" s="66">
        <v>40600</v>
      </c>
      <c r="E254" s="66">
        <v>1465.75</v>
      </c>
      <c r="F254" s="66">
        <v>8383.0400000000009</v>
      </c>
      <c r="G254" s="66">
        <v>1297.96</v>
      </c>
      <c r="H254" s="66">
        <v>594.16999999999996</v>
      </c>
      <c r="I254" s="66">
        <v>1029.1199999999999</v>
      </c>
      <c r="J254" s="66">
        <v>326.43</v>
      </c>
      <c r="K254" s="66">
        <v>153.16999999999999</v>
      </c>
      <c r="L254" s="67">
        <v>0</v>
      </c>
      <c r="M254" s="67">
        <v>1634.03</v>
      </c>
      <c r="N254" s="66">
        <v>0</v>
      </c>
      <c r="O254" s="36">
        <f t="shared" si="3"/>
        <v>150598.15</v>
      </c>
    </row>
    <row r="255" spans="1:15" ht="17.100000000000001" customHeight="1" x14ac:dyDescent="0.3">
      <c r="A255" s="38" t="s">
        <v>508</v>
      </c>
      <c r="B255" s="69" t="s">
        <v>509</v>
      </c>
      <c r="C255" s="66">
        <v>214625.64</v>
      </c>
      <c r="D255" s="66">
        <v>74586.97</v>
      </c>
      <c r="E255" s="66">
        <v>2125.0700000000002</v>
      </c>
      <c r="F255" s="66">
        <v>22794.100000000002</v>
      </c>
      <c r="G255" s="66">
        <v>3355.31</v>
      </c>
      <c r="H255" s="66">
        <v>1590.14</v>
      </c>
      <c r="I255" s="66">
        <v>3337.01</v>
      </c>
      <c r="J255" s="66">
        <v>380.76</v>
      </c>
      <c r="K255" s="66">
        <v>617.69000000000005</v>
      </c>
      <c r="L255" s="67">
        <v>5677</v>
      </c>
      <c r="M255" s="67">
        <v>1843.57</v>
      </c>
      <c r="N255" s="66">
        <v>0</v>
      </c>
      <c r="O255" s="36">
        <f t="shared" si="3"/>
        <v>330933.26</v>
      </c>
    </row>
    <row r="256" spans="1:15" ht="17.100000000000001" customHeight="1" x14ac:dyDescent="0.3">
      <c r="A256" s="38" t="s">
        <v>510</v>
      </c>
      <c r="B256" s="69" t="s">
        <v>511</v>
      </c>
      <c r="C256" s="66">
        <v>1047052.66</v>
      </c>
      <c r="D256" s="66">
        <v>168389.98</v>
      </c>
      <c r="E256" s="66">
        <v>10258.93</v>
      </c>
      <c r="F256" s="66">
        <v>159930.49</v>
      </c>
      <c r="G256" s="66">
        <v>36782.74</v>
      </c>
      <c r="H256" s="66">
        <v>10334.709999999999</v>
      </c>
      <c r="I256" s="66">
        <v>29913.1</v>
      </c>
      <c r="J256" s="66">
        <v>1658.5</v>
      </c>
      <c r="K256" s="66">
        <v>5183.42</v>
      </c>
      <c r="L256" s="67">
        <v>101224</v>
      </c>
      <c r="M256" s="67">
        <v>4743.93</v>
      </c>
      <c r="N256" s="66">
        <v>0</v>
      </c>
      <c r="O256" s="36">
        <f t="shared" si="3"/>
        <v>1575472.46</v>
      </c>
    </row>
    <row r="257" spans="1:15" ht="17.100000000000001" customHeight="1" x14ac:dyDescent="0.3">
      <c r="A257" s="38" t="s">
        <v>512</v>
      </c>
      <c r="B257" s="69" t="s">
        <v>513</v>
      </c>
      <c r="C257" s="66">
        <v>272160.45</v>
      </c>
      <c r="D257" s="66">
        <v>176719.21</v>
      </c>
      <c r="E257" s="66">
        <v>3157.53</v>
      </c>
      <c r="F257" s="66">
        <v>34994.300000000003</v>
      </c>
      <c r="G257" s="66">
        <v>8253.69</v>
      </c>
      <c r="H257" s="66">
        <v>2322.4899999999998</v>
      </c>
      <c r="I257" s="66">
        <v>6609.97</v>
      </c>
      <c r="J257" s="66">
        <v>618.78</v>
      </c>
      <c r="K257" s="66">
        <v>1015</v>
      </c>
      <c r="L257" s="67">
        <v>0</v>
      </c>
      <c r="M257" s="67">
        <v>2303.41</v>
      </c>
      <c r="N257" s="66">
        <v>0</v>
      </c>
      <c r="O257" s="36">
        <f t="shared" si="3"/>
        <v>508154.83</v>
      </c>
    </row>
    <row r="258" spans="1:15" ht="17.100000000000001" customHeight="1" x14ac:dyDescent="0.3">
      <c r="A258" s="38" t="s">
        <v>514</v>
      </c>
      <c r="B258" s="69" t="s">
        <v>515</v>
      </c>
      <c r="C258" s="66">
        <v>229347.81</v>
      </c>
      <c r="D258" s="66">
        <v>78621.45</v>
      </c>
      <c r="E258" s="66">
        <v>2453.25</v>
      </c>
      <c r="F258" s="66">
        <v>25638.91</v>
      </c>
      <c r="G258" s="66">
        <v>2616.71</v>
      </c>
      <c r="H258" s="66">
        <v>1763.2</v>
      </c>
      <c r="I258" s="66">
        <v>3216.81</v>
      </c>
      <c r="J258" s="66">
        <v>493.7</v>
      </c>
      <c r="K258" s="66">
        <v>702.93</v>
      </c>
      <c r="L258" s="67">
        <v>453</v>
      </c>
      <c r="M258" s="67">
        <v>1764.58</v>
      </c>
      <c r="N258" s="66">
        <v>0</v>
      </c>
      <c r="O258" s="36">
        <f t="shared" si="3"/>
        <v>347072.35000000003</v>
      </c>
    </row>
    <row r="259" spans="1:15" ht="17.100000000000001" customHeight="1" x14ac:dyDescent="0.3">
      <c r="A259" s="38" t="s">
        <v>516</v>
      </c>
      <c r="B259" s="69" t="s">
        <v>517</v>
      </c>
      <c r="C259" s="66">
        <v>162265.91</v>
      </c>
      <c r="D259" s="66">
        <v>69062.100000000006</v>
      </c>
      <c r="E259" s="66">
        <v>2277.7199999999998</v>
      </c>
      <c r="F259" s="66">
        <v>16688.919999999998</v>
      </c>
      <c r="G259" s="66">
        <v>2636.59</v>
      </c>
      <c r="H259" s="66">
        <v>1148.47</v>
      </c>
      <c r="I259" s="66">
        <v>2283.77</v>
      </c>
      <c r="J259" s="66">
        <v>491.68</v>
      </c>
      <c r="K259" s="66">
        <v>386.31</v>
      </c>
      <c r="L259" s="67">
        <v>7562</v>
      </c>
      <c r="M259" s="67">
        <v>1760</v>
      </c>
      <c r="N259" s="66">
        <v>0</v>
      </c>
      <c r="O259" s="36">
        <f t="shared" si="3"/>
        <v>266563.46999999997</v>
      </c>
    </row>
    <row r="260" spans="1:15" ht="17.100000000000001" customHeight="1" x14ac:dyDescent="0.3">
      <c r="A260" s="38" t="s">
        <v>518</v>
      </c>
      <c r="B260" s="69" t="s">
        <v>519</v>
      </c>
      <c r="C260" s="66">
        <v>198090.86</v>
      </c>
      <c r="D260" s="66">
        <v>49846</v>
      </c>
      <c r="E260" s="66">
        <v>2515.9</v>
      </c>
      <c r="F260" s="66">
        <v>23486.809999999998</v>
      </c>
      <c r="G260" s="66">
        <v>5153.3500000000004</v>
      </c>
      <c r="H260" s="66">
        <v>1576.33</v>
      </c>
      <c r="I260" s="66">
        <v>4114.0200000000004</v>
      </c>
      <c r="J260" s="66">
        <v>507.88</v>
      </c>
      <c r="K260" s="66">
        <v>631.87</v>
      </c>
      <c r="L260" s="67">
        <v>0</v>
      </c>
      <c r="M260" s="67">
        <v>2002.6</v>
      </c>
      <c r="N260" s="66">
        <v>0</v>
      </c>
      <c r="O260" s="36">
        <f t="shared" si="3"/>
        <v>287925.61999999994</v>
      </c>
    </row>
    <row r="261" spans="1:15" ht="17.100000000000001" customHeight="1" x14ac:dyDescent="0.3">
      <c r="A261" s="38" t="s">
        <v>520</v>
      </c>
      <c r="B261" s="69" t="s">
        <v>521</v>
      </c>
      <c r="C261" s="66">
        <v>233883.98</v>
      </c>
      <c r="D261" s="66">
        <v>82407.91</v>
      </c>
      <c r="E261" s="66">
        <v>3180</v>
      </c>
      <c r="F261" s="66">
        <v>25286.21</v>
      </c>
      <c r="G261" s="66">
        <v>4522.74</v>
      </c>
      <c r="H261" s="66">
        <v>1724.09</v>
      </c>
      <c r="I261" s="66">
        <v>3730.08</v>
      </c>
      <c r="J261" s="66">
        <v>667.66</v>
      </c>
      <c r="K261" s="66">
        <v>619.85</v>
      </c>
      <c r="L261" s="67">
        <v>0</v>
      </c>
      <c r="M261" s="67">
        <v>1927.14</v>
      </c>
      <c r="N261" s="66">
        <v>0</v>
      </c>
      <c r="O261" s="36">
        <f t="shared" si="3"/>
        <v>357949.66000000003</v>
      </c>
    </row>
    <row r="262" spans="1:15" ht="17.100000000000001" customHeight="1" x14ac:dyDescent="0.3">
      <c r="A262" s="38" t="s">
        <v>522</v>
      </c>
      <c r="B262" s="69" t="s">
        <v>523</v>
      </c>
      <c r="C262" s="66">
        <v>272401.40999999997</v>
      </c>
      <c r="D262" s="66">
        <v>84420.52</v>
      </c>
      <c r="E262" s="66">
        <v>3394.8</v>
      </c>
      <c r="F262" s="66">
        <v>31035.370000000003</v>
      </c>
      <c r="G262" s="66">
        <v>6873.2</v>
      </c>
      <c r="H262" s="66">
        <v>2106.81</v>
      </c>
      <c r="I262" s="66">
        <v>5447.72</v>
      </c>
      <c r="J262" s="66">
        <v>723.18</v>
      </c>
      <c r="K262" s="66">
        <v>819.95</v>
      </c>
      <c r="L262" s="67">
        <v>26149</v>
      </c>
      <c r="M262" s="67">
        <v>2173.69</v>
      </c>
      <c r="N262" s="66">
        <v>0</v>
      </c>
      <c r="O262" s="36">
        <f t="shared" si="3"/>
        <v>435545.64999999997</v>
      </c>
    </row>
    <row r="263" spans="1:15" ht="17.100000000000001" customHeight="1" x14ac:dyDescent="0.3">
      <c r="A263" s="38" t="s">
        <v>524</v>
      </c>
      <c r="B263" s="69" t="s">
        <v>525</v>
      </c>
      <c r="C263" s="66">
        <v>189903.69</v>
      </c>
      <c r="D263" s="66">
        <v>46945.599999999999</v>
      </c>
      <c r="E263" s="66">
        <v>2402.41</v>
      </c>
      <c r="F263" s="66">
        <v>20296.629999999997</v>
      </c>
      <c r="G263" s="66">
        <v>4246.2</v>
      </c>
      <c r="H263" s="66">
        <v>1395.4</v>
      </c>
      <c r="I263" s="66">
        <v>3367.83</v>
      </c>
      <c r="J263" s="66">
        <v>508.25</v>
      </c>
      <c r="K263" s="66">
        <v>508.77</v>
      </c>
      <c r="L263" s="67">
        <v>2904</v>
      </c>
      <c r="M263" s="67">
        <v>1917.99</v>
      </c>
      <c r="N263" s="66">
        <v>0</v>
      </c>
      <c r="O263" s="36">
        <f t="shared" si="3"/>
        <v>274396.77000000008</v>
      </c>
    </row>
    <row r="264" spans="1:15" ht="17.100000000000001" customHeight="1" x14ac:dyDescent="0.3">
      <c r="A264" s="38" t="s">
        <v>526</v>
      </c>
      <c r="B264" s="69" t="s">
        <v>527</v>
      </c>
      <c r="C264" s="66">
        <v>84360.44</v>
      </c>
      <c r="D264" s="66">
        <v>39215.5</v>
      </c>
      <c r="E264" s="66">
        <v>1253.21</v>
      </c>
      <c r="F264" s="66">
        <v>7007.3</v>
      </c>
      <c r="G264" s="66">
        <v>483.26</v>
      </c>
      <c r="H264" s="66">
        <v>507.17</v>
      </c>
      <c r="I264" s="66">
        <v>569.44000000000005</v>
      </c>
      <c r="J264" s="66">
        <v>286.55</v>
      </c>
      <c r="K264" s="66">
        <v>121.2</v>
      </c>
      <c r="L264" s="67">
        <v>0</v>
      </c>
      <c r="M264" s="67">
        <v>1554.62</v>
      </c>
      <c r="N264" s="66">
        <v>0</v>
      </c>
      <c r="O264" s="36">
        <f t="shared" si="3"/>
        <v>135358.69000000003</v>
      </c>
    </row>
    <row r="265" spans="1:15" ht="17.100000000000001" customHeight="1" x14ac:dyDescent="0.3">
      <c r="A265" s="38" t="s">
        <v>528</v>
      </c>
      <c r="B265" s="69" t="s">
        <v>529</v>
      </c>
      <c r="C265" s="66">
        <v>138563.28</v>
      </c>
      <c r="D265" s="66">
        <v>58299.87</v>
      </c>
      <c r="E265" s="66">
        <v>2000.04</v>
      </c>
      <c r="F265" s="66">
        <v>13779.900000000001</v>
      </c>
      <c r="G265" s="66">
        <v>2267.37</v>
      </c>
      <c r="H265" s="66">
        <v>954.29</v>
      </c>
      <c r="I265" s="66">
        <v>1889.75</v>
      </c>
      <c r="J265" s="66">
        <v>445.68</v>
      </c>
      <c r="K265" s="66">
        <v>304.64</v>
      </c>
      <c r="L265" s="67">
        <v>7816</v>
      </c>
      <c r="M265" s="67">
        <v>1725.7</v>
      </c>
      <c r="N265" s="66">
        <v>0</v>
      </c>
      <c r="O265" s="36">
        <f t="shared" ref="O265:O328" si="4">SUM(C265:N265)</f>
        <v>228046.52000000002</v>
      </c>
    </row>
    <row r="266" spans="1:15" ht="17.100000000000001" customHeight="1" x14ac:dyDescent="0.3">
      <c r="A266" s="38" t="s">
        <v>530</v>
      </c>
      <c r="B266" s="69" t="s">
        <v>531</v>
      </c>
      <c r="C266" s="66">
        <v>129992.91</v>
      </c>
      <c r="D266" s="66">
        <v>53598.720000000001</v>
      </c>
      <c r="E266" s="66">
        <v>1663.29</v>
      </c>
      <c r="F266" s="66">
        <v>15522.05</v>
      </c>
      <c r="G266" s="66">
        <v>1486.72</v>
      </c>
      <c r="H266" s="66">
        <v>1040.04</v>
      </c>
      <c r="I266" s="66">
        <v>1877.18</v>
      </c>
      <c r="J266" s="66">
        <v>339.08</v>
      </c>
      <c r="K266" s="66">
        <v>418.56</v>
      </c>
      <c r="L266" s="67">
        <v>0</v>
      </c>
      <c r="M266" s="67">
        <v>1652.11</v>
      </c>
      <c r="N266" s="66">
        <v>0</v>
      </c>
      <c r="O266" s="36">
        <f t="shared" si="4"/>
        <v>207590.65999999997</v>
      </c>
    </row>
    <row r="267" spans="1:15" ht="17.100000000000001" customHeight="1" x14ac:dyDescent="0.3">
      <c r="A267" s="38" t="s">
        <v>532</v>
      </c>
      <c r="B267" s="69" t="s">
        <v>533</v>
      </c>
      <c r="C267" s="66">
        <v>222685.67</v>
      </c>
      <c r="D267" s="66">
        <v>106898.15</v>
      </c>
      <c r="E267" s="66">
        <v>2905.75</v>
      </c>
      <c r="F267" s="66">
        <v>22817.559999999998</v>
      </c>
      <c r="G267" s="66">
        <v>4664.2299999999996</v>
      </c>
      <c r="H267" s="66">
        <v>1581.31</v>
      </c>
      <c r="I267" s="66">
        <v>3632.95</v>
      </c>
      <c r="J267" s="66">
        <v>628.17999999999995</v>
      </c>
      <c r="K267" s="66">
        <v>545.69000000000005</v>
      </c>
      <c r="L267" s="67">
        <v>0</v>
      </c>
      <c r="M267" s="67">
        <v>1952.29</v>
      </c>
      <c r="N267" s="66">
        <v>0</v>
      </c>
      <c r="O267" s="36">
        <f t="shared" si="4"/>
        <v>368311.77999999997</v>
      </c>
    </row>
    <row r="268" spans="1:15" ht="17.100000000000001" customHeight="1" x14ac:dyDescent="0.3">
      <c r="A268" s="38" t="s">
        <v>534</v>
      </c>
      <c r="B268" s="69" t="s">
        <v>535</v>
      </c>
      <c r="C268" s="66">
        <v>192014.92</v>
      </c>
      <c r="D268" s="66">
        <v>74243.5</v>
      </c>
      <c r="E268" s="66">
        <v>2450.34</v>
      </c>
      <c r="F268" s="66">
        <v>21737.550000000003</v>
      </c>
      <c r="G268" s="66">
        <v>4690.59</v>
      </c>
      <c r="H268" s="66">
        <v>1473.97</v>
      </c>
      <c r="I268" s="66">
        <v>3739.72</v>
      </c>
      <c r="J268" s="66">
        <v>512.02</v>
      </c>
      <c r="K268" s="66">
        <v>566.39</v>
      </c>
      <c r="L268" s="67">
        <v>0</v>
      </c>
      <c r="M268" s="67">
        <v>1962.48</v>
      </c>
      <c r="N268" s="66">
        <v>0</v>
      </c>
      <c r="O268" s="36">
        <f t="shared" si="4"/>
        <v>303391.48000000004</v>
      </c>
    </row>
    <row r="269" spans="1:15" ht="17.100000000000001" customHeight="1" x14ac:dyDescent="0.3">
      <c r="A269" s="38" t="s">
        <v>536</v>
      </c>
      <c r="B269" s="69" t="s">
        <v>537</v>
      </c>
      <c r="C269" s="66">
        <v>493699.62</v>
      </c>
      <c r="D269" s="66">
        <v>371001.24</v>
      </c>
      <c r="E269" s="66">
        <v>5493.5</v>
      </c>
      <c r="F269" s="66">
        <v>65617.790000000008</v>
      </c>
      <c r="G269" s="66">
        <v>15009.75</v>
      </c>
      <c r="H269" s="66">
        <v>4333.47</v>
      </c>
      <c r="I269" s="66">
        <v>12302.94</v>
      </c>
      <c r="J269" s="66">
        <v>1038.44</v>
      </c>
      <c r="K269" s="66">
        <v>1955.52</v>
      </c>
      <c r="L269" s="67">
        <v>70768</v>
      </c>
      <c r="M269" s="67">
        <v>2948.05</v>
      </c>
      <c r="N269" s="66">
        <v>0</v>
      </c>
      <c r="O269" s="36">
        <f t="shared" si="4"/>
        <v>1044168.32</v>
      </c>
    </row>
    <row r="270" spans="1:15" ht="17.100000000000001" customHeight="1" x14ac:dyDescent="0.3">
      <c r="A270" s="38" t="s">
        <v>538</v>
      </c>
      <c r="B270" s="69" t="s">
        <v>539</v>
      </c>
      <c r="C270" s="66">
        <v>115687.61</v>
      </c>
      <c r="D270" s="66">
        <v>39005.19</v>
      </c>
      <c r="E270" s="66">
        <v>1485.38</v>
      </c>
      <c r="F270" s="66">
        <v>14063.830000000002</v>
      </c>
      <c r="G270" s="66">
        <v>2083.69</v>
      </c>
      <c r="H270" s="66">
        <v>939.71</v>
      </c>
      <c r="I270" s="66">
        <v>2058.42</v>
      </c>
      <c r="J270" s="66">
        <v>313.74</v>
      </c>
      <c r="K270" s="66">
        <v>383.58</v>
      </c>
      <c r="L270" s="67">
        <v>5198</v>
      </c>
      <c r="M270" s="67">
        <v>1713.02</v>
      </c>
      <c r="N270" s="66">
        <v>0</v>
      </c>
      <c r="O270" s="36">
        <f t="shared" si="4"/>
        <v>182932.16999999998</v>
      </c>
    </row>
    <row r="271" spans="1:15" ht="17.100000000000001" customHeight="1" x14ac:dyDescent="0.3">
      <c r="A271" s="38" t="s">
        <v>540</v>
      </c>
      <c r="B271" s="69" t="s">
        <v>541</v>
      </c>
      <c r="C271" s="66">
        <v>303254.84999999998</v>
      </c>
      <c r="D271" s="66">
        <v>166996.76999999999</v>
      </c>
      <c r="E271" s="66">
        <v>3513.49</v>
      </c>
      <c r="F271" s="66">
        <v>35848.81</v>
      </c>
      <c r="G271" s="66">
        <v>6900.59</v>
      </c>
      <c r="H271" s="66">
        <v>2421.3200000000002</v>
      </c>
      <c r="I271" s="66">
        <v>5920.83</v>
      </c>
      <c r="J271" s="66">
        <v>696.93</v>
      </c>
      <c r="K271" s="66">
        <v>991.91</v>
      </c>
      <c r="L271" s="67">
        <v>17870</v>
      </c>
      <c r="M271" s="67">
        <v>2168.91</v>
      </c>
      <c r="N271" s="66">
        <v>0</v>
      </c>
      <c r="O271" s="36">
        <f t="shared" si="4"/>
        <v>546584.41000000015</v>
      </c>
    </row>
    <row r="272" spans="1:15" ht="17.100000000000001" customHeight="1" x14ac:dyDescent="0.3">
      <c r="A272" s="38" t="s">
        <v>542</v>
      </c>
      <c r="B272" s="69" t="s">
        <v>543</v>
      </c>
      <c r="C272" s="66">
        <v>202847.89</v>
      </c>
      <c r="D272" s="66">
        <v>116010.81</v>
      </c>
      <c r="E272" s="66">
        <v>2626.74</v>
      </c>
      <c r="F272" s="66">
        <v>22449.7</v>
      </c>
      <c r="G272" s="66">
        <v>4704.12</v>
      </c>
      <c r="H272" s="66">
        <v>1528.26</v>
      </c>
      <c r="I272" s="66">
        <v>3734.6</v>
      </c>
      <c r="J272" s="66">
        <v>545.29</v>
      </c>
      <c r="K272" s="66">
        <v>571.96</v>
      </c>
      <c r="L272" s="67">
        <v>5328</v>
      </c>
      <c r="M272" s="67">
        <v>1957.91</v>
      </c>
      <c r="N272" s="66">
        <v>0</v>
      </c>
      <c r="O272" s="36">
        <f t="shared" si="4"/>
        <v>362305.27999999997</v>
      </c>
    </row>
    <row r="273" spans="1:15" ht="17.100000000000001" customHeight="1" x14ac:dyDescent="0.3">
      <c r="A273" s="38" t="s">
        <v>544</v>
      </c>
      <c r="B273" s="69" t="s">
        <v>545</v>
      </c>
      <c r="C273" s="66">
        <v>505324.6</v>
      </c>
      <c r="D273" s="66">
        <v>60505.599999999999</v>
      </c>
      <c r="E273" s="66">
        <v>5677.18</v>
      </c>
      <c r="F273" s="66">
        <v>68161.87</v>
      </c>
      <c r="G273" s="66">
        <v>14565.63</v>
      </c>
      <c r="H273" s="66">
        <v>4484.79</v>
      </c>
      <c r="I273" s="66">
        <v>12335.03</v>
      </c>
      <c r="J273" s="66">
        <v>1056.3499999999999</v>
      </c>
      <c r="K273" s="66">
        <v>2040.51</v>
      </c>
      <c r="L273" s="67">
        <v>34403</v>
      </c>
      <c r="M273" s="67">
        <v>2902.1</v>
      </c>
      <c r="N273" s="66">
        <v>0</v>
      </c>
      <c r="O273" s="36">
        <f t="shared" si="4"/>
        <v>711456.66</v>
      </c>
    </row>
    <row r="274" spans="1:15" ht="17.100000000000001" customHeight="1" x14ac:dyDescent="0.3">
      <c r="A274" s="38" t="s">
        <v>546</v>
      </c>
      <c r="B274" s="69" t="s">
        <v>547</v>
      </c>
      <c r="C274" s="66">
        <v>600746.11</v>
      </c>
      <c r="D274" s="66">
        <v>676593.49</v>
      </c>
      <c r="E274" s="66">
        <v>6436.25</v>
      </c>
      <c r="F274" s="66">
        <v>78396.27</v>
      </c>
      <c r="G274" s="66">
        <v>18395.62</v>
      </c>
      <c r="H274" s="66">
        <v>5205.7700000000004</v>
      </c>
      <c r="I274" s="66">
        <v>14957.42</v>
      </c>
      <c r="J274" s="66">
        <v>1195.3800000000001</v>
      </c>
      <c r="K274" s="66">
        <v>2336.23</v>
      </c>
      <c r="L274" s="67">
        <v>0</v>
      </c>
      <c r="M274" s="67">
        <v>3284.61</v>
      </c>
      <c r="N274" s="66">
        <v>0</v>
      </c>
      <c r="O274" s="36">
        <f t="shared" si="4"/>
        <v>1407547.1500000001</v>
      </c>
    </row>
    <row r="275" spans="1:15" ht="17.100000000000001" customHeight="1" x14ac:dyDescent="0.3">
      <c r="A275" s="38" t="s">
        <v>548</v>
      </c>
      <c r="B275" s="69" t="s">
        <v>549</v>
      </c>
      <c r="C275" s="66">
        <v>69131.19</v>
      </c>
      <c r="D275" s="66">
        <v>38430.79</v>
      </c>
      <c r="E275" s="66">
        <v>1121.54</v>
      </c>
      <c r="F275" s="66">
        <v>5454.3600000000006</v>
      </c>
      <c r="G275" s="66">
        <v>514.79999999999995</v>
      </c>
      <c r="H275" s="66">
        <v>396.28</v>
      </c>
      <c r="I275" s="66">
        <v>461.37</v>
      </c>
      <c r="J275" s="66">
        <v>257.86</v>
      </c>
      <c r="K275" s="66">
        <v>78.33</v>
      </c>
      <c r="L275" s="67">
        <v>0</v>
      </c>
      <c r="M275" s="67">
        <v>1557.94</v>
      </c>
      <c r="N275" s="66">
        <v>0</v>
      </c>
      <c r="O275" s="36">
        <f t="shared" si="4"/>
        <v>117404.46</v>
      </c>
    </row>
    <row r="276" spans="1:15" ht="17.100000000000001" customHeight="1" x14ac:dyDescent="0.3">
      <c r="A276" s="38" t="s">
        <v>550</v>
      </c>
      <c r="B276" s="69" t="s">
        <v>551</v>
      </c>
      <c r="C276" s="66">
        <v>151137.95000000001</v>
      </c>
      <c r="D276" s="66">
        <v>63756.45</v>
      </c>
      <c r="E276" s="66">
        <v>1852.36</v>
      </c>
      <c r="F276" s="66">
        <v>19077.25</v>
      </c>
      <c r="G276" s="66">
        <v>2442.0500000000002</v>
      </c>
      <c r="H276" s="66">
        <v>1266.0899999999999</v>
      </c>
      <c r="I276" s="66">
        <v>2657.98</v>
      </c>
      <c r="J276" s="66">
        <v>359.1</v>
      </c>
      <c r="K276" s="66">
        <v>538.96</v>
      </c>
      <c r="L276" s="67">
        <v>26927</v>
      </c>
      <c r="M276" s="67">
        <v>1745.87</v>
      </c>
      <c r="N276" s="66">
        <v>0</v>
      </c>
      <c r="O276" s="36">
        <f t="shared" si="4"/>
        <v>271761.06</v>
      </c>
    </row>
    <row r="277" spans="1:15" ht="17.100000000000001" customHeight="1" x14ac:dyDescent="0.3">
      <c r="A277" s="38" t="s">
        <v>552</v>
      </c>
      <c r="B277" s="69" t="s">
        <v>553</v>
      </c>
      <c r="C277" s="66">
        <v>409381.73</v>
      </c>
      <c r="D277" s="66">
        <v>227447.53</v>
      </c>
      <c r="E277" s="66">
        <v>4754.68</v>
      </c>
      <c r="F277" s="66">
        <v>43828.43</v>
      </c>
      <c r="G277" s="66">
        <v>9154.14</v>
      </c>
      <c r="H277" s="66">
        <v>3029.79</v>
      </c>
      <c r="I277" s="66">
        <v>7424.3</v>
      </c>
      <c r="J277" s="66">
        <v>989.71</v>
      </c>
      <c r="K277" s="66">
        <v>1136.69</v>
      </c>
      <c r="L277" s="67">
        <v>19833</v>
      </c>
      <c r="M277" s="67">
        <v>2403.6</v>
      </c>
      <c r="N277" s="66">
        <v>0</v>
      </c>
      <c r="O277" s="36">
        <f t="shared" si="4"/>
        <v>729383.60000000009</v>
      </c>
    </row>
    <row r="278" spans="1:15" ht="17.100000000000001" customHeight="1" x14ac:dyDescent="0.3">
      <c r="A278" s="38" t="s">
        <v>554</v>
      </c>
      <c r="B278" s="69" t="s">
        <v>555</v>
      </c>
      <c r="C278" s="66">
        <v>153614.60999999999</v>
      </c>
      <c r="D278" s="66">
        <v>64525.06</v>
      </c>
      <c r="E278" s="66">
        <v>2115.9899999999998</v>
      </c>
      <c r="F278" s="66">
        <v>16814.5</v>
      </c>
      <c r="G278" s="66">
        <v>2893.11</v>
      </c>
      <c r="H278" s="66">
        <v>1146.3399999999999</v>
      </c>
      <c r="I278" s="66">
        <v>2459.36</v>
      </c>
      <c r="J278" s="66">
        <v>495.15</v>
      </c>
      <c r="K278" s="66">
        <v>415.87</v>
      </c>
      <c r="L278" s="67">
        <v>0</v>
      </c>
      <c r="M278" s="67">
        <v>1779.54</v>
      </c>
      <c r="N278" s="66">
        <v>0</v>
      </c>
      <c r="O278" s="36">
        <f t="shared" si="4"/>
        <v>246259.52999999994</v>
      </c>
    </row>
    <row r="279" spans="1:15" ht="17.100000000000001" customHeight="1" x14ac:dyDescent="0.3">
      <c r="A279" s="38" t="s">
        <v>556</v>
      </c>
      <c r="B279" s="69" t="s">
        <v>557</v>
      </c>
      <c r="C279" s="66">
        <v>239872.58</v>
      </c>
      <c r="D279" s="66">
        <v>48582.8</v>
      </c>
      <c r="E279" s="66">
        <v>2899.07</v>
      </c>
      <c r="F279" s="66">
        <v>29082.6</v>
      </c>
      <c r="G279" s="66">
        <v>6971.69</v>
      </c>
      <c r="H279" s="66">
        <v>1949.38</v>
      </c>
      <c r="I279" s="66">
        <v>5396.73</v>
      </c>
      <c r="J279" s="66">
        <v>582.46</v>
      </c>
      <c r="K279" s="66">
        <v>806.59</v>
      </c>
      <c r="L279" s="67">
        <v>0</v>
      </c>
      <c r="M279" s="67">
        <v>2170.98</v>
      </c>
      <c r="N279" s="66">
        <v>0</v>
      </c>
      <c r="O279" s="36">
        <f t="shared" si="4"/>
        <v>338314.88</v>
      </c>
    </row>
    <row r="280" spans="1:15" ht="17.100000000000001" customHeight="1" x14ac:dyDescent="0.3">
      <c r="A280" s="38" t="s">
        <v>558</v>
      </c>
      <c r="B280" s="69" t="s">
        <v>559</v>
      </c>
      <c r="C280" s="66">
        <v>438126.12</v>
      </c>
      <c r="D280" s="66">
        <v>70634.83</v>
      </c>
      <c r="E280" s="66">
        <v>4637.28</v>
      </c>
      <c r="F280" s="66">
        <v>59039.97</v>
      </c>
      <c r="G280" s="66">
        <v>13377.03</v>
      </c>
      <c r="H280" s="66">
        <v>3876.02</v>
      </c>
      <c r="I280" s="66">
        <v>11213.01</v>
      </c>
      <c r="J280" s="66">
        <v>897.52</v>
      </c>
      <c r="K280" s="66">
        <v>1804.3</v>
      </c>
      <c r="L280" s="67">
        <v>34959</v>
      </c>
      <c r="M280" s="67">
        <v>2806.69</v>
      </c>
      <c r="N280" s="66">
        <v>0</v>
      </c>
      <c r="O280" s="36">
        <f t="shared" si="4"/>
        <v>641371.77000000014</v>
      </c>
    </row>
    <row r="281" spans="1:15" ht="17.100000000000001" customHeight="1" x14ac:dyDescent="0.3">
      <c r="A281" s="38" t="s">
        <v>560</v>
      </c>
      <c r="B281" s="69" t="s">
        <v>561</v>
      </c>
      <c r="C281" s="66">
        <v>296572.37</v>
      </c>
      <c r="D281" s="66">
        <v>175904.31</v>
      </c>
      <c r="E281" s="66">
        <v>3451.07</v>
      </c>
      <c r="F281" s="66">
        <v>38074.1</v>
      </c>
      <c r="G281" s="66">
        <v>8403.99</v>
      </c>
      <c r="H281" s="66">
        <v>2525.29</v>
      </c>
      <c r="I281" s="66">
        <v>6847.47</v>
      </c>
      <c r="J281" s="66">
        <v>658.03</v>
      </c>
      <c r="K281" s="66">
        <v>1101.81</v>
      </c>
      <c r="L281" s="67">
        <v>41869</v>
      </c>
      <c r="M281" s="67">
        <v>2300.6999999999998</v>
      </c>
      <c r="N281" s="66">
        <v>0</v>
      </c>
      <c r="O281" s="36">
        <f t="shared" si="4"/>
        <v>577708.14</v>
      </c>
    </row>
    <row r="282" spans="1:15" ht="17.100000000000001" customHeight="1" x14ac:dyDescent="0.3">
      <c r="A282" s="38" t="s">
        <v>562</v>
      </c>
      <c r="B282" s="69" t="s">
        <v>563</v>
      </c>
      <c r="C282" s="66">
        <v>173217.91</v>
      </c>
      <c r="D282" s="66">
        <v>68465.7</v>
      </c>
      <c r="E282" s="66">
        <v>2310.02</v>
      </c>
      <c r="F282" s="66">
        <v>20502.919999999998</v>
      </c>
      <c r="G282" s="66">
        <v>2890.36</v>
      </c>
      <c r="H282" s="66">
        <v>1374.91</v>
      </c>
      <c r="I282" s="66">
        <v>2841.44</v>
      </c>
      <c r="J282" s="66">
        <v>506.52</v>
      </c>
      <c r="K282" s="66">
        <v>542.86</v>
      </c>
      <c r="L282" s="67">
        <v>6834</v>
      </c>
      <c r="M282" s="67">
        <v>1783.08</v>
      </c>
      <c r="N282" s="66">
        <v>0</v>
      </c>
      <c r="O282" s="36">
        <f t="shared" si="4"/>
        <v>281269.71999999997</v>
      </c>
    </row>
    <row r="283" spans="1:15" ht="17.100000000000001" customHeight="1" x14ac:dyDescent="0.3">
      <c r="A283" s="38" t="s">
        <v>564</v>
      </c>
      <c r="B283" s="69" t="s">
        <v>565</v>
      </c>
      <c r="C283" s="66">
        <v>476209.17</v>
      </c>
      <c r="D283" s="66">
        <v>65296.800000000003</v>
      </c>
      <c r="E283" s="66">
        <v>5253.27</v>
      </c>
      <c r="F283" s="66">
        <v>63560.009999999995</v>
      </c>
      <c r="G283" s="66">
        <v>15848.13</v>
      </c>
      <c r="H283" s="66">
        <v>4197.4399999999996</v>
      </c>
      <c r="I283" s="66">
        <v>12491.37</v>
      </c>
      <c r="J283" s="66">
        <v>1006.27</v>
      </c>
      <c r="K283" s="66">
        <v>1902.67</v>
      </c>
      <c r="L283" s="67">
        <v>0</v>
      </c>
      <c r="M283" s="67">
        <v>3021.64</v>
      </c>
      <c r="N283" s="66">
        <v>0</v>
      </c>
      <c r="O283" s="36">
        <f t="shared" si="4"/>
        <v>648786.77</v>
      </c>
    </row>
    <row r="284" spans="1:15" ht="17.100000000000001" customHeight="1" x14ac:dyDescent="0.3">
      <c r="A284" s="38" t="s">
        <v>566</v>
      </c>
      <c r="B284" s="69" t="s">
        <v>567</v>
      </c>
      <c r="C284" s="66">
        <v>138168.85</v>
      </c>
      <c r="D284" s="66">
        <v>90702.27</v>
      </c>
      <c r="E284" s="66">
        <v>2132</v>
      </c>
      <c r="F284" s="66">
        <v>11277.98</v>
      </c>
      <c r="G284" s="66">
        <v>1521.28</v>
      </c>
      <c r="H284" s="66">
        <v>815.48</v>
      </c>
      <c r="I284" s="66">
        <v>1190.77</v>
      </c>
      <c r="J284" s="66">
        <v>482.83</v>
      </c>
      <c r="K284" s="66">
        <v>182.56</v>
      </c>
      <c r="L284" s="67">
        <v>7847</v>
      </c>
      <c r="M284" s="67">
        <v>1650.66</v>
      </c>
      <c r="N284" s="66">
        <v>0</v>
      </c>
      <c r="O284" s="36">
        <f t="shared" si="4"/>
        <v>255971.68</v>
      </c>
    </row>
    <row r="285" spans="1:15" ht="17.100000000000001" customHeight="1" x14ac:dyDescent="0.3">
      <c r="A285" s="38" t="s">
        <v>568</v>
      </c>
      <c r="B285" s="69" t="s">
        <v>569</v>
      </c>
      <c r="C285" s="66">
        <v>975038.6</v>
      </c>
      <c r="D285" s="66">
        <v>334039</v>
      </c>
      <c r="E285" s="66">
        <v>10974.34</v>
      </c>
      <c r="F285" s="66">
        <v>119520.43000000001</v>
      </c>
      <c r="G285" s="66">
        <v>26796.91</v>
      </c>
      <c r="H285" s="66">
        <v>8029.61</v>
      </c>
      <c r="I285" s="66">
        <v>21700.95</v>
      </c>
      <c r="J285" s="66">
        <v>2209.7800000000002</v>
      </c>
      <c r="K285" s="66">
        <v>3408.3</v>
      </c>
      <c r="L285" s="67">
        <v>0</v>
      </c>
      <c r="M285" s="67">
        <v>4074.35</v>
      </c>
      <c r="N285" s="66">
        <v>0</v>
      </c>
      <c r="O285" s="36">
        <f t="shared" si="4"/>
        <v>1505792.2700000003</v>
      </c>
    </row>
    <row r="286" spans="1:15" ht="17.100000000000001" customHeight="1" x14ac:dyDescent="0.3">
      <c r="A286" s="38" t="s">
        <v>570</v>
      </c>
      <c r="B286" s="69" t="s">
        <v>571</v>
      </c>
      <c r="C286" s="66">
        <v>2534036.12</v>
      </c>
      <c r="D286" s="66">
        <v>1153196.44</v>
      </c>
      <c r="E286" s="66">
        <v>25384.01</v>
      </c>
      <c r="F286" s="66">
        <v>364207.68999999994</v>
      </c>
      <c r="G286" s="66">
        <v>83757.899999999994</v>
      </c>
      <c r="H286" s="66">
        <v>23809.11</v>
      </c>
      <c r="I286" s="66">
        <v>70333.399999999994</v>
      </c>
      <c r="J286" s="66">
        <v>4545.16</v>
      </c>
      <c r="K286" s="66">
        <v>11495.7</v>
      </c>
      <c r="L286" s="67">
        <v>194755</v>
      </c>
      <c r="M286" s="67">
        <v>9548.2800000000007</v>
      </c>
      <c r="N286" s="66">
        <v>46364.15</v>
      </c>
      <c r="O286" s="36">
        <f t="shared" si="4"/>
        <v>4521432.9600000009</v>
      </c>
    </row>
    <row r="287" spans="1:15" ht="17.100000000000001" customHeight="1" x14ac:dyDescent="0.3">
      <c r="A287" s="38" t="s">
        <v>572</v>
      </c>
      <c r="B287" s="69" t="s">
        <v>573</v>
      </c>
      <c r="C287" s="66">
        <v>250416.15</v>
      </c>
      <c r="D287" s="66">
        <v>92545.46</v>
      </c>
      <c r="E287" s="66">
        <v>2969.75</v>
      </c>
      <c r="F287" s="66">
        <v>30867.62</v>
      </c>
      <c r="G287" s="66">
        <v>6224.63</v>
      </c>
      <c r="H287" s="66">
        <v>2063.4299999999998</v>
      </c>
      <c r="I287" s="66">
        <v>5324.87</v>
      </c>
      <c r="J287" s="66">
        <v>586.66999999999996</v>
      </c>
      <c r="K287" s="66">
        <v>869.18</v>
      </c>
      <c r="L287" s="67">
        <v>3484</v>
      </c>
      <c r="M287" s="67">
        <v>2116.52</v>
      </c>
      <c r="N287" s="66">
        <v>0</v>
      </c>
      <c r="O287" s="36">
        <f t="shared" si="4"/>
        <v>397468.27999999997</v>
      </c>
    </row>
    <row r="288" spans="1:15" ht="17.100000000000001" customHeight="1" x14ac:dyDescent="0.3">
      <c r="A288" s="38" t="s">
        <v>574</v>
      </c>
      <c r="B288" s="69" t="s">
        <v>575</v>
      </c>
      <c r="C288" s="66">
        <v>250138.74</v>
      </c>
      <c r="D288" s="66">
        <v>98927.58</v>
      </c>
      <c r="E288" s="66">
        <v>3011.53</v>
      </c>
      <c r="F288" s="66">
        <v>29962.5</v>
      </c>
      <c r="G288" s="66">
        <v>4240.16</v>
      </c>
      <c r="H288" s="66">
        <v>2014.16</v>
      </c>
      <c r="I288" s="66">
        <v>4314.16</v>
      </c>
      <c r="J288" s="66">
        <v>607.48</v>
      </c>
      <c r="K288" s="66">
        <v>825.99</v>
      </c>
      <c r="L288" s="67">
        <v>11462</v>
      </c>
      <c r="M288" s="67">
        <v>1925.06</v>
      </c>
      <c r="N288" s="66">
        <v>0</v>
      </c>
      <c r="O288" s="36">
        <f t="shared" si="4"/>
        <v>407429.35999999993</v>
      </c>
    </row>
    <row r="289" spans="1:15" ht="17.100000000000001" customHeight="1" x14ac:dyDescent="0.3">
      <c r="A289" s="38" t="s">
        <v>576</v>
      </c>
      <c r="B289" s="69" t="s">
        <v>577</v>
      </c>
      <c r="C289" s="66">
        <v>80757.679999999993</v>
      </c>
      <c r="D289" s="66">
        <v>34580.54</v>
      </c>
      <c r="E289" s="66">
        <v>1093.25</v>
      </c>
      <c r="F289" s="66">
        <v>6593.02</v>
      </c>
      <c r="G289" s="66">
        <v>638.98</v>
      </c>
      <c r="H289" s="66">
        <v>482.97</v>
      </c>
      <c r="I289" s="66">
        <v>638.4</v>
      </c>
      <c r="J289" s="66">
        <v>239.25</v>
      </c>
      <c r="K289" s="66">
        <v>119.75</v>
      </c>
      <c r="L289" s="67">
        <v>10094</v>
      </c>
      <c r="M289" s="67">
        <v>1570.42</v>
      </c>
      <c r="N289" s="66">
        <v>0</v>
      </c>
      <c r="O289" s="36">
        <f t="shared" si="4"/>
        <v>136808.26</v>
      </c>
    </row>
    <row r="290" spans="1:15" ht="17.100000000000001" customHeight="1" x14ac:dyDescent="0.3">
      <c r="A290" s="38" t="s">
        <v>578</v>
      </c>
      <c r="B290" s="69" t="s">
        <v>579</v>
      </c>
      <c r="C290" s="66">
        <v>103270.55</v>
      </c>
      <c r="D290" s="66">
        <v>34725.599999999999</v>
      </c>
      <c r="E290" s="66">
        <v>1523.84</v>
      </c>
      <c r="F290" s="66">
        <v>9144.11</v>
      </c>
      <c r="G290" s="66">
        <v>1395.84</v>
      </c>
      <c r="H290" s="66">
        <v>649.92999999999995</v>
      </c>
      <c r="I290" s="66">
        <v>1129.45</v>
      </c>
      <c r="J290" s="66">
        <v>337.78</v>
      </c>
      <c r="K290" s="66">
        <v>173.97</v>
      </c>
      <c r="L290" s="67">
        <v>0</v>
      </c>
      <c r="M290" s="67">
        <v>1642.76</v>
      </c>
      <c r="N290" s="66">
        <v>0</v>
      </c>
      <c r="O290" s="36">
        <f t="shared" si="4"/>
        <v>153993.82999999999</v>
      </c>
    </row>
    <row r="291" spans="1:15" ht="17.100000000000001" customHeight="1" x14ac:dyDescent="0.3">
      <c r="A291" s="38" t="s">
        <v>580</v>
      </c>
      <c r="B291" s="69" t="s">
        <v>581</v>
      </c>
      <c r="C291" s="66">
        <v>169568.57</v>
      </c>
      <c r="D291" s="66">
        <v>73759.95</v>
      </c>
      <c r="E291" s="66">
        <v>2082.7800000000002</v>
      </c>
      <c r="F291" s="66">
        <v>22927.9</v>
      </c>
      <c r="G291" s="66">
        <v>2209.3200000000002</v>
      </c>
      <c r="H291" s="66">
        <v>1501.01</v>
      </c>
      <c r="I291" s="66">
        <v>2940.14</v>
      </c>
      <c r="J291" s="66">
        <v>402.01</v>
      </c>
      <c r="K291" s="66">
        <v>672.02</v>
      </c>
      <c r="L291" s="67">
        <v>0</v>
      </c>
      <c r="M291" s="67">
        <v>1724.04</v>
      </c>
      <c r="N291" s="66">
        <v>0</v>
      </c>
      <c r="O291" s="36">
        <f t="shared" si="4"/>
        <v>277787.74000000005</v>
      </c>
    </row>
    <row r="292" spans="1:15" ht="17.100000000000001" customHeight="1" x14ac:dyDescent="0.3">
      <c r="A292" s="38" t="s">
        <v>582</v>
      </c>
      <c r="B292" s="69" t="s">
        <v>583</v>
      </c>
      <c r="C292" s="66">
        <v>438691.67</v>
      </c>
      <c r="D292" s="66">
        <v>230006.8</v>
      </c>
      <c r="E292" s="66">
        <v>6075.11</v>
      </c>
      <c r="F292" s="66">
        <v>47973.630000000005</v>
      </c>
      <c r="G292" s="66">
        <v>6958.28</v>
      </c>
      <c r="H292" s="66">
        <v>3256.39</v>
      </c>
      <c r="I292" s="66">
        <v>6411.98</v>
      </c>
      <c r="J292" s="66">
        <v>1265.8399999999999</v>
      </c>
      <c r="K292" s="66">
        <v>1176.81</v>
      </c>
      <c r="L292" s="67">
        <v>0</v>
      </c>
      <c r="M292" s="67">
        <v>2159.9699999999998</v>
      </c>
      <c r="N292" s="66">
        <v>0</v>
      </c>
      <c r="O292" s="36">
        <f t="shared" si="4"/>
        <v>743976.48</v>
      </c>
    </row>
    <row r="293" spans="1:15" ht="17.100000000000001" customHeight="1" x14ac:dyDescent="0.3">
      <c r="A293" s="38" t="s">
        <v>584</v>
      </c>
      <c r="B293" s="69" t="s">
        <v>585</v>
      </c>
      <c r="C293" s="66">
        <v>277590.43</v>
      </c>
      <c r="D293" s="66">
        <v>179578.73</v>
      </c>
      <c r="E293" s="66">
        <v>3184.36</v>
      </c>
      <c r="F293" s="66">
        <v>35098.300000000003</v>
      </c>
      <c r="G293" s="66">
        <v>7896.64</v>
      </c>
      <c r="H293" s="66">
        <v>2337.4299999999998</v>
      </c>
      <c r="I293" s="66">
        <v>6442.85</v>
      </c>
      <c r="J293" s="66">
        <v>608.65</v>
      </c>
      <c r="K293" s="66">
        <v>1011.44</v>
      </c>
      <c r="L293" s="67">
        <v>0</v>
      </c>
      <c r="M293" s="67">
        <v>2269.52</v>
      </c>
      <c r="N293" s="66">
        <v>0</v>
      </c>
      <c r="O293" s="36">
        <f t="shared" si="4"/>
        <v>516018.35000000003</v>
      </c>
    </row>
    <row r="294" spans="1:15" ht="17.100000000000001" customHeight="1" x14ac:dyDescent="0.3">
      <c r="A294" s="38" t="s">
        <v>586</v>
      </c>
      <c r="B294" s="69" t="s">
        <v>587</v>
      </c>
      <c r="C294" s="66">
        <v>286646.14</v>
      </c>
      <c r="D294" s="66">
        <v>96496.07</v>
      </c>
      <c r="E294" s="66">
        <v>3726.71</v>
      </c>
      <c r="F294" s="66">
        <v>31006.200000000004</v>
      </c>
      <c r="G294" s="66">
        <v>6624.28</v>
      </c>
      <c r="H294" s="66">
        <v>2124.64</v>
      </c>
      <c r="I294" s="66">
        <v>5220.63</v>
      </c>
      <c r="J294" s="66">
        <v>820.01</v>
      </c>
      <c r="K294" s="66">
        <v>776.86</v>
      </c>
      <c r="L294" s="67">
        <v>0</v>
      </c>
      <c r="M294" s="67">
        <v>2151.44</v>
      </c>
      <c r="N294" s="66">
        <v>0</v>
      </c>
      <c r="O294" s="36">
        <f t="shared" si="4"/>
        <v>435592.9800000001</v>
      </c>
    </row>
    <row r="295" spans="1:15" ht="17.100000000000001" customHeight="1" x14ac:dyDescent="0.3">
      <c r="A295" s="38" t="s">
        <v>588</v>
      </c>
      <c r="B295" s="69" t="s">
        <v>589</v>
      </c>
      <c r="C295" s="66">
        <v>144207.74</v>
      </c>
      <c r="D295" s="66">
        <v>40297.93</v>
      </c>
      <c r="E295" s="66">
        <v>1706.31</v>
      </c>
      <c r="F295" s="66">
        <v>21728.219999999998</v>
      </c>
      <c r="G295" s="66">
        <v>650.11</v>
      </c>
      <c r="H295" s="66">
        <v>1396.84</v>
      </c>
      <c r="I295" s="66">
        <v>2242.34</v>
      </c>
      <c r="J295" s="66">
        <v>318.97000000000003</v>
      </c>
      <c r="K295" s="66">
        <v>675.99</v>
      </c>
      <c r="L295" s="67">
        <v>5238</v>
      </c>
      <c r="M295" s="67">
        <v>1570.83</v>
      </c>
      <c r="N295" s="66">
        <v>0</v>
      </c>
      <c r="O295" s="36">
        <f t="shared" si="4"/>
        <v>220033.27999999994</v>
      </c>
    </row>
    <row r="296" spans="1:15" ht="17.100000000000001" customHeight="1" x14ac:dyDescent="0.3">
      <c r="A296" s="38" t="s">
        <v>590</v>
      </c>
      <c r="B296" s="69" t="s">
        <v>591</v>
      </c>
      <c r="C296" s="66">
        <v>124275.87</v>
      </c>
      <c r="D296" s="66">
        <v>62808.160000000003</v>
      </c>
      <c r="E296" s="66">
        <v>1712.79</v>
      </c>
      <c r="F296" s="66">
        <v>14175.38</v>
      </c>
      <c r="G296" s="66">
        <v>1246.03</v>
      </c>
      <c r="H296" s="66">
        <v>953.18</v>
      </c>
      <c r="I296" s="66">
        <v>1599.03</v>
      </c>
      <c r="J296" s="66">
        <v>346.31</v>
      </c>
      <c r="K296" s="66">
        <v>359.74</v>
      </c>
      <c r="L296" s="67">
        <v>0</v>
      </c>
      <c r="M296" s="67">
        <v>1628.62</v>
      </c>
      <c r="N296" s="66">
        <v>0</v>
      </c>
      <c r="O296" s="36">
        <f t="shared" si="4"/>
        <v>209105.11</v>
      </c>
    </row>
    <row r="297" spans="1:15" ht="17.100000000000001" customHeight="1" x14ac:dyDescent="0.3">
      <c r="A297" s="38" t="s">
        <v>592</v>
      </c>
      <c r="B297" s="69" t="s">
        <v>593</v>
      </c>
      <c r="C297" s="66">
        <v>137772.29999999999</v>
      </c>
      <c r="D297" s="66">
        <v>49424.4</v>
      </c>
      <c r="E297" s="66">
        <v>1965.85</v>
      </c>
      <c r="F297" s="66">
        <v>13851.89</v>
      </c>
      <c r="G297" s="66">
        <v>2608.19</v>
      </c>
      <c r="H297" s="66">
        <v>956.57</v>
      </c>
      <c r="I297" s="66">
        <v>2064.06</v>
      </c>
      <c r="J297" s="66">
        <v>423.61</v>
      </c>
      <c r="K297" s="66">
        <v>311.02999999999997</v>
      </c>
      <c r="L297" s="67">
        <v>0</v>
      </c>
      <c r="M297" s="67">
        <v>1759.38</v>
      </c>
      <c r="N297" s="66">
        <v>0</v>
      </c>
      <c r="O297" s="36">
        <f t="shared" si="4"/>
        <v>211137.28</v>
      </c>
    </row>
    <row r="298" spans="1:15" ht="17.100000000000001" customHeight="1" x14ac:dyDescent="0.3">
      <c r="A298" s="38" t="s">
        <v>594</v>
      </c>
      <c r="B298" s="69" t="s">
        <v>595</v>
      </c>
      <c r="C298" s="66">
        <v>118479.12</v>
      </c>
      <c r="D298" s="66">
        <v>39352.58</v>
      </c>
      <c r="E298" s="66">
        <v>1543.14</v>
      </c>
      <c r="F298" s="66">
        <v>13029.539999999999</v>
      </c>
      <c r="G298" s="66">
        <v>2212.4299999999998</v>
      </c>
      <c r="H298" s="66">
        <v>887.22</v>
      </c>
      <c r="I298" s="66">
        <v>1952.53</v>
      </c>
      <c r="J298" s="66">
        <v>315.63</v>
      </c>
      <c r="K298" s="66">
        <v>329.44</v>
      </c>
      <c r="L298" s="67">
        <v>0</v>
      </c>
      <c r="M298" s="67">
        <v>1723.83</v>
      </c>
      <c r="N298" s="66">
        <v>0</v>
      </c>
      <c r="O298" s="36">
        <f t="shared" si="4"/>
        <v>179825.46000000002</v>
      </c>
    </row>
    <row r="299" spans="1:15" ht="17.100000000000001" customHeight="1" x14ac:dyDescent="0.3">
      <c r="A299" s="38" t="s">
        <v>596</v>
      </c>
      <c r="B299" s="69" t="s">
        <v>597</v>
      </c>
      <c r="C299" s="66">
        <v>309542.83</v>
      </c>
      <c r="D299" s="66">
        <v>57268.2</v>
      </c>
      <c r="E299" s="66">
        <v>3662.14</v>
      </c>
      <c r="F299" s="66">
        <v>38678.03</v>
      </c>
      <c r="G299" s="66">
        <v>9172.2199999999993</v>
      </c>
      <c r="H299" s="66">
        <v>2578.73</v>
      </c>
      <c r="I299" s="66">
        <v>7308.87</v>
      </c>
      <c r="J299" s="66">
        <v>720.15</v>
      </c>
      <c r="K299" s="66">
        <v>1098.29</v>
      </c>
      <c r="L299" s="67">
        <v>0</v>
      </c>
      <c r="M299" s="67">
        <v>2402.56</v>
      </c>
      <c r="N299" s="66">
        <v>0</v>
      </c>
      <c r="O299" s="36">
        <f t="shared" si="4"/>
        <v>432432.02</v>
      </c>
    </row>
    <row r="300" spans="1:15" ht="17.100000000000001" customHeight="1" x14ac:dyDescent="0.3">
      <c r="A300" s="38" t="s">
        <v>598</v>
      </c>
      <c r="B300" s="69" t="s">
        <v>599</v>
      </c>
      <c r="C300" s="66">
        <v>164588.68</v>
      </c>
      <c r="D300" s="66">
        <v>55020.24</v>
      </c>
      <c r="E300" s="66">
        <v>2196.84</v>
      </c>
      <c r="F300" s="66">
        <v>18759.63</v>
      </c>
      <c r="G300" s="66">
        <v>3292.16</v>
      </c>
      <c r="H300" s="66">
        <v>1265.4000000000001</v>
      </c>
      <c r="I300" s="66">
        <v>2842.14</v>
      </c>
      <c r="J300" s="66">
        <v>449.11</v>
      </c>
      <c r="K300" s="66">
        <v>482.29</v>
      </c>
      <c r="L300" s="67">
        <v>0</v>
      </c>
      <c r="M300" s="67">
        <v>1820.91</v>
      </c>
      <c r="N300" s="66">
        <v>0</v>
      </c>
      <c r="O300" s="36">
        <f t="shared" si="4"/>
        <v>250717.4</v>
      </c>
    </row>
    <row r="301" spans="1:15" ht="17.100000000000001" customHeight="1" x14ac:dyDescent="0.3">
      <c r="A301" s="38" t="s">
        <v>600</v>
      </c>
      <c r="B301" s="69" t="s">
        <v>601</v>
      </c>
      <c r="C301" s="66">
        <v>1675534.12</v>
      </c>
      <c r="D301" s="66">
        <v>570945.59</v>
      </c>
      <c r="E301" s="66">
        <v>14226.2</v>
      </c>
      <c r="F301" s="66">
        <v>272185.84999999998</v>
      </c>
      <c r="G301" s="66">
        <v>35268.54</v>
      </c>
      <c r="H301" s="66">
        <v>17492.45</v>
      </c>
      <c r="I301" s="66">
        <v>42987.99</v>
      </c>
      <c r="J301" s="66">
        <v>2110.85</v>
      </c>
      <c r="K301" s="66">
        <v>9206.94</v>
      </c>
      <c r="L301" s="67">
        <v>61659</v>
      </c>
      <c r="M301" s="67">
        <v>5065.1099999999997</v>
      </c>
      <c r="N301" s="66">
        <v>0</v>
      </c>
      <c r="O301" s="36">
        <f t="shared" si="4"/>
        <v>2706682.6400000006</v>
      </c>
    </row>
    <row r="302" spans="1:15" ht="17.100000000000001" customHeight="1" x14ac:dyDescent="0.3">
      <c r="A302" s="38" t="s">
        <v>602</v>
      </c>
      <c r="B302" s="69" t="s">
        <v>603</v>
      </c>
      <c r="C302" s="66">
        <v>547179.12</v>
      </c>
      <c r="D302" s="66">
        <v>260166.76</v>
      </c>
      <c r="E302" s="66">
        <v>5260.85</v>
      </c>
      <c r="F302" s="66">
        <v>82900.87</v>
      </c>
      <c r="G302" s="66">
        <v>14609.28</v>
      </c>
      <c r="H302" s="66">
        <v>5367.21</v>
      </c>
      <c r="I302" s="66">
        <v>14507.38</v>
      </c>
      <c r="J302" s="66">
        <v>821.5</v>
      </c>
      <c r="K302" s="66">
        <v>2686.52</v>
      </c>
      <c r="L302" s="67">
        <v>50954</v>
      </c>
      <c r="M302" s="67">
        <v>2969.46</v>
      </c>
      <c r="N302" s="66">
        <v>0</v>
      </c>
      <c r="O302" s="36">
        <f t="shared" si="4"/>
        <v>987422.95</v>
      </c>
    </row>
    <row r="303" spans="1:15" ht="17.100000000000001" customHeight="1" x14ac:dyDescent="0.3">
      <c r="A303" s="38" t="s">
        <v>604</v>
      </c>
      <c r="B303" s="69" t="s">
        <v>605</v>
      </c>
      <c r="C303" s="66">
        <v>941206.55</v>
      </c>
      <c r="D303" s="66">
        <v>389577.2</v>
      </c>
      <c r="E303" s="66">
        <v>9184.6</v>
      </c>
      <c r="F303" s="66">
        <v>131080.36000000002</v>
      </c>
      <c r="G303" s="66">
        <v>20833.240000000002</v>
      </c>
      <c r="H303" s="66">
        <v>8639.52</v>
      </c>
      <c r="I303" s="66">
        <v>21474.69</v>
      </c>
      <c r="J303" s="66">
        <v>1732.12</v>
      </c>
      <c r="K303" s="66">
        <v>4108.2700000000004</v>
      </c>
      <c r="L303" s="67">
        <v>15187</v>
      </c>
      <c r="M303" s="67">
        <v>3589.98</v>
      </c>
      <c r="N303" s="66">
        <v>0</v>
      </c>
      <c r="O303" s="36">
        <f t="shared" si="4"/>
        <v>1546613.5300000003</v>
      </c>
    </row>
    <row r="304" spans="1:15" ht="17.100000000000001" customHeight="1" x14ac:dyDescent="0.3">
      <c r="A304" s="38" t="s">
        <v>606</v>
      </c>
      <c r="B304" s="69" t="s">
        <v>607</v>
      </c>
      <c r="C304" s="66">
        <v>114157.48</v>
      </c>
      <c r="D304" s="66">
        <v>52227.9</v>
      </c>
      <c r="E304" s="66">
        <v>1562.45</v>
      </c>
      <c r="F304" s="66">
        <v>11882.310000000001</v>
      </c>
      <c r="G304" s="66">
        <v>2011.33</v>
      </c>
      <c r="H304" s="66">
        <v>817.7</v>
      </c>
      <c r="I304" s="66">
        <v>1730.12</v>
      </c>
      <c r="J304" s="66">
        <v>339.52</v>
      </c>
      <c r="K304" s="66">
        <v>281.62</v>
      </c>
      <c r="L304" s="67">
        <v>6961</v>
      </c>
      <c r="M304" s="67">
        <v>1705.54</v>
      </c>
      <c r="N304" s="66">
        <v>0</v>
      </c>
      <c r="O304" s="36">
        <f t="shared" si="4"/>
        <v>193676.97</v>
      </c>
    </row>
    <row r="305" spans="1:15" ht="17.100000000000001" customHeight="1" x14ac:dyDescent="0.3">
      <c r="A305" s="38" t="s">
        <v>608</v>
      </c>
      <c r="B305" s="69" t="s">
        <v>609</v>
      </c>
      <c r="C305" s="66">
        <v>214384.01</v>
      </c>
      <c r="D305" s="66">
        <v>87867.17</v>
      </c>
      <c r="E305" s="66">
        <v>2631.79</v>
      </c>
      <c r="F305" s="66">
        <v>26901.54</v>
      </c>
      <c r="G305" s="66">
        <v>6043.1</v>
      </c>
      <c r="H305" s="66">
        <v>1788.57</v>
      </c>
      <c r="I305" s="66">
        <v>4829.54</v>
      </c>
      <c r="J305" s="66">
        <v>527.49</v>
      </c>
      <c r="K305" s="66">
        <v>757.68</v>
      </c>
      <c r="L305" s="67">
        <v>18301</v>
      </c>
      <c r="M305" s="67">
        <v>2078.89</v>
      </c>
      <c r="N305" s="66">
        <v>0</v>
      </c>
      <c r="O305" s="36">
        <f t="shared" si="4"/>
        <v>366110.77999999991</v>
      </c>
    </row>
    <row r="306" spans="1:15" ht="17.100000000000001" customHeight="1" x14ac:dyDescent="0.3">
      <c r="A306" s="38" t="s">
        <v>610</v>
      </c>
      <c r="B306" s="69" t="s">
        <v>611</v>
      </c>
      <c r="C306" s="66">
        <v>1099294.69</v>
      </c>
      <c r="D306" s="66">
        <v>364721.73</v>
      </c>
      <c r="E306" s="66">
        <v>10601.54</v>
      </c>
      <c r="F306" s="66">
        <v>164974.34</v>
      </c>
      <c r="G306" s="66">
        <v>28791.29</v>
      </c>
      <c r="H306" s="66">
        <v>10711.62</v>
      </c>
      <c r="I306" s="66">
        <v>28427.49</v>
      </c>
      <c r="J306" s="66">
        <v>1813.4</v>
      </c>
      <c r="K306" s="66">
        <v>5330.51</v>
      </c>
      <c r="L306" s="67">
        <v>0</v>
      </c>
      <c r="M306" s="67">
        <v>4331.5</v>
      </c>
      <c r="N306" s="66">
        <v>0</v>
      </c>
      <c r="O306" s="36">
        <f t="shared" si="4"/>
        <v>1718998.11</v>
      </c>
    </row>
    <row r="307" spans="1:15" ht="17.100000000000001" customHeight="1" x14ac:dyDescent="0.3">
      <c r="A307" s="38" t="s">
        <v>612</v>
      </c>
      <c r="B307" s="69" t="s">
        <v>613</v>
      </c>
      <c r="C307" s="66">
        <v>137129.44</v>
      </c>
      <c r="D307" s="66">
        <v>48828</v>
      </c>
      <c r="E307" s="66">
        <v>1955.17</v>
      </c>
      <c r="F307" s="66">
        <v>13998</v>
      </c>
      <c r="G307" s="66">
        <v>2381.59</v>
      </c>
      <c r="H307" s="66">
        <v>963.96</v>
      </c>
      <c r="I307" s="66">
        <v>2002.19</v>
      </c>
      <c r="J307" s="66">
        <v>427.14</v>
      </c>
      <c r="K307" s="66">
        <v>319.27999999999997</v>
      </c>
      <c r="L307" s="67">
        <v>12668</v>
      </c>
      <c r="M307" s="67">
        <v>1740.88</v>
      </c>
      <c r="N307" s="66">
        <v>0</v>
      </c>
      <c r="O307" s="36">
        <f t="shared" si="4"/>
        <v>222413.65000000002</v>
      </c>
    </row>
    <row r="308" spans="1:15" ht="17.100000000000001" customHeight="1" x14ac:dyDescent="0.3">
      <c r="A308" s="38" t="s">
        <v>614</v>
      </c>
      <c r="B308" s="69" t="s">
        <v>615</v>
      </c>
      <c r="C308" s="66">
        <v>450155.11</v>
      </c>
      <c r="D308" s="66">
        <v>95966.41</v>
      </c>
      <c r="E308" s="66">
        <v>4702.63</v>
      </c>
      <c r="F308" s="66">
        <v>61928.28</v>
      </c>
      <c r="G308" s="66">
        <v>14269.71</v>
      </c>
      <c r="H308" s="66">
        <v>4075.28</v>
      </c>
      <c r="I308" s="66">
        <v>11862.19</v>
      </c>
      <c r="J308" s="66">
        <v>868.38</v>
      </c>
      <c r="K308" s="66">
        <v>1902.73</v>
      </c>
      <c r="L308" s="67">
        <v>41149</v>
      </c>
      <c r="M308" s="67">
        <v>2885.68</v>
      </c>
      <c r="N308" s="66">
        <v>0</v>
      </c>
      <c r="O308" s="36">
        <f t="shared" si="4"/>
        <v>689765.4</v>
      </c>
    </row>
    <row r="309" spans="1:15" ht="17.100000000000001" customHeight="1" x14ac:dyDescent="0.3">
      <c r="A309" s="38" t="s">
        <v>616</v>
      </c>
      <c r="B309" s="69" t="s">
        <v>617</v>
      </c>
      <c r="C309" s="66">
        <v>312601.90999999997</v>
      </c>
      <c r="D309" s="66">
        <v>143990.6</v>
      </c>
      <c r="E309" s="66">
        <v>4068.51</v>
      </c>
      <c r="F309" s="66">
        <v>34051.64</v>
      </c>
      <c r="G309" s="66">
        <v>3389.95</v>
      </c>
      <c r="H309" s="66">
        <v>2327.38</v>
      </c>
      <c r="I309" s="66">
        <v>4000.92</v>
      </c>
      <c r="J309" s="66">
        <v>873.93</v>
      </c>
      <c r="K309" s="66">
        <v>856.56</v>
      </c>
      <c r="L309" s="67">
        <v>49329</v>
      </c>
      <c r="M309" s="67">
        <v>1838.37</v>
      </c>
      <c r="N309" s="66">
        <v>0</v>
      </c>
      <c r="O309" s="36">
        <f t="shared" si="4"/>
        <v>557328.77</v>
      </c>
    </row>
    <row r="310" spans="1:15" ht="17.100000000000001" customHeight="1" x14ac:dyDescent="0.3">
      <c r="A310" s="38" t="s">
        <v>618</v>
      </c>
      <c r="B310" s="69" t="s">
        <v>619</v>
      </c>
      <c r="C310" s="66">
        <v>360059.25</v>
      </c>
      <c r="D310" s="66">
        <v>65667.679999999993</v>
      </c>
      <c r="E310" s="66">
        <v>4040.2</v>
      </c>
      <c r="F310" s="66">
        <v>42908.33</v>
      </c>
      <c r="G310" s="66">
        <v>9959.2199999999993</v>
      </c>
      <c r="H310" s="66">
        <v>2897.26</v>
      </c>
      <c r="I310" s="66">
        <v>7853.73</v>
      </c>
      <c r="J310" s="66">
        <v>775.49</v>
      </c>
      <c r="K310" s="66">
        <v>1203.5999999999999</v>
      </c>
      <c r="L310" s="67">
        <v>42412</v>
      </c>
      <c r="M310" s="67">
        <v>2454.7399999999998</v>
      </c>
      <c r="N310" s="66">
        <v>0</v>
      </c>
      <c r="O310" s="36">
        <f t="shared" si="4"/>
        <v>540231.5</v>
      </c>
    </row>
    <row r="311" spans="1:15" ht="17.100000000000001" customHeight="1" x14ac:dyDescent="0.3">
      <c r="A311" s="38" t="s">
        <v>620</v>
      </c>
      <c r="B311" s="69" t="s">
        <v>621</v>
      </c>
      <c r="C311" s="66">
        <v>140684.29999999999</v>
      </c>
      <c r="D311" s="66">
        <v>34138.199999999997</v>
      </c>
      <c r="E311" s="66">
        <v>1712.66</v>
      </c>
      <c r="F311" s="66">
        <v>18027.68</v>
      </c>
      <c r="G311" s="66">
        <v>2296.9699999999998</v>
      </c>
      <c r="H311" s="66">
        <v>1193.3</v>
      </c>
      <c r="I311" s="66">
        <v>2522.5300000000002</v>
      </c>
      <c r="J311" s="66">
        <v>331.64</v>
      </c>
      <c r="K311" s="66">
        <v>514.66</v>
      </c>
      <c r="L311" s="67">
        <v>4552</v>
      </c>
      <c r="M311" s="67">
        <v>1731.73</v>
      </c>
      <c r="N311" s="66">
        <v>0</v>
      </c>
      <c r="O311" s="36">
        <f t="shared" si="4"/>
        <v>207705.67</v>
      </c>
    </row>
    <row r="312" spans="1:15" ht="15.6" x14ac:dyDescent="0.3">
      <c r="A312" s="38" t="s">
        <v>622</v>
      </c>
      <c r="B312" s="79" t="s">
        <v>623</v>
      </c>
      <c r="C312" s="66">
        <v>111235.5</v>
      </c>
      <c r="D312" s="66">
        <v>50126.95</v>
      </c>
      <c r="E312" s="66">
        <v>1609.03</v>
      </c>
      <c r="F312" s="66">
        <v>11068.16</v>
      </c>
      <c r="G312" s="66">
        <v>1533.31</v>
      </c>
      <c r="H312" s="66">
        <v>765.67</v>
      </c>
      <c r="I312" s="66">
        <v>1392.09</v>
      </c>
      <c r="J312" s="66">
        <v>347.2</v>
      </c>
      <c r="K312" s="66">
        <v>244.11</v>
      </c>
      <c r="L312" s="67">
        <v>754</v>
      </c>
      <c r="M312" s="67">
        <v>1655.85</v>
      </c>
      <c r="N312" s="66">
        <v>0</v>
      </c>
      <c r="O312" s="36">
        <f t="shared" si="4"/>
        <v>180731.87000000002</v>
      </c>
    </row>
    <row r="313" spans="1:15" ht="17.100000000000001" customHeight="1" x14ac:dyDescent="0.3">
      <c r="A313" s="38" t="s">
        <v>624</v>
      </c>
      <c r="B313" s="69" t="s">
        <v>625</v>
      </c>
      <c r="C313" s="66">
        <v>384686.38</v>
      </c>
      <c r="D313" s="66">
        <v>165042.56</v>
      </c>
      <c r="E313" s="66">
        <v>3675.89</v>
      </c>
      <c r="F313" s="66">
        <v>57543.73</v>
      </c>
      <c r="G313" s="66">
        <v>9035.5499999999993</v>
      </c>
      <c r="H313" s="66">
        <v>3734.24</v>
      </c>
      <c r="I313" s="66">
        <v>9519.86</v>
      </c>
      <c r="J313" s="66">
        <v>566.5</v>
      </c>
      <c r="K313" s="66">
        <v>1857.62</v>
      </c>
      <c r="L313" s="67">
        <v>0</v>
      </c>
      <c r="M313" s="67">
        <v>2407.7600000000002</v>
      </c>
      <c r="N313" s="66">
        <v>0</v>
      </c>
      <c r="O313" s="36">
        <f t="shared" si="4"/>
        <v>638070.09</v>
      </c>
    </row>
    <row r="314" spans="1:15" ht="17.100000000000001" customHeight="1" x14ac:dyDescent="0.3">
      <c r="A314" s="38" t="s">
        <v>626</v>
      </c>
      <c r="B314" s="69" t="s">
        <v>627</v>
      </c>
      <c r="C314" s="66">
        <v>326997.73</v>
      </c>
      <c r="D314" s="66">
        <v>91264.45</v>
      </c>
      <c r="E314" s="66">
        <v>3837.36</v>
      </c>
      <c r="F314" s="66">
        <v>41928.239999999998</v>
      </c>
      <c r="G314" s="66">
        <v>10182.719999999999</v>
      </c>
      <c r="H314" s="66">
        <v>2780.47</v>
      </c>
      <c r="I314" s="66">
        <v>7963.24</v>
      </c>
      <c r="J314" s="66">
        <v>737.86</v>
      </c>
      <c r="K314" s="66">
        <v>1209.8800000000001</v>
      </c>
      <c r="L314" s="67">
        <v>30718</v>
      </c>
      <c r="M314" s="67">
        <v>2474.4899999999998</v>
      </c>
      <c r="N314" s="66">
        <v>0</v>
      </c>
      <c r="O314" s="36">
        <f t="shared" si="4"/>
        <v>520094.43999999989</v>
      </c>
    </row>
    <row r="315" spans="1:15" ht="17.100000000000001" customHeight="1" x14ac:dyDescent="0.3">
      <c r="A315" s="38" t="s">
        <v>628</v>
      </c>
      <c r="B315" s="69" t="s">
        <v>629</v>
      </c>
      <c r="C315" s="66">
        <v>753314.92</v>
      </c>
      <c r="D315" s="66">
        <v>191210.35</v>
      </c>
      <c r="E315" s="66">
        <v>7565.25</v>
      </c>
      <c r="F315" s="66">
        <v>115148.75</v>
      </c>
      <c r="G315" s="66">
        <v>20768.37</v>
      </c>
      <c r="H315" s="66">
        <v>7431.6</v>
      </c>
      <c r="I315" s="66">
        <v>20073.45</v>
      </c>
      <c r="J315" s="66">
        <v>1234.6199999999999</v>
      </c>
      <c r="K315" s="66">
        <v>3716.97</v>
      </c>
      <c r="L315" s="67">
        <v>0</v>
      </c>
      <c r="M315" s="67">
        <v>3530.74</v>
      </c>
      <c r="N315" s="66">
        <v>0</v>
      </c>
      <c r="O315" s="36">
        <f t="shared" si="4"/>
        <v>1123995.0200000003</v>
      </c>
    </row>
    <row r="316" spans="1:15" ht="17.100000000000001" customHeight="1" x14ac:dyDescent="0.3">
      <c r="A316" s="38" t="s">
        <v>630</v>
      </c>
      <c r="B316" s="69" t="s">
        <v>631</v>
      </c>
      <c r="C316" s="66">
        <v>321493.44</v>
      </c>
      <c r="D316" s="66">
        <v>175477.75</v>
      </c>
      <c r="E316" s="66">
        <v>3276.39</v>
      </c>
      <c r="F316" s="66">
        <v>42680.899999999994</v>
      </c>
      <c r="G316" s="66">
        <v>7065.28</v>
      </c>
      <c r="H316" s="66">
        <v>2829.43</v>
      </c>
      <c r="I316" s="66">
        <v>6915.35</v>
      </c>
      <c r="J316" s="66">
        <v>572.86</v>
      </c>
      <c r="K316" s="66">
        <v>1296.1199999999999</v>
      </c>
      <c r="L316" s="67">
        <v>58073</v>
      </c>
      <c r="M316" s="67">
        <v>2194.48</v>
      </c>
      <c r="N316" s="66">
        <v>0</v>
      </c>
      <c r="O316" s="36">
        <f t="shared" si="4"/>
        <v>621875</v>
      </c>
    </row>
    <row r="317" spans="1:15" ht="17.100000000000001" customHeight="1" x14ac:dyDescent="0.3">
      <c r="A317" s="38" t="s">
        <v>632</v>
      </c>
      <c r="B317" s="69" t="s">
        <v>633</v>
      </c>
      <c r="C317" s="66">
        <v>722909.53</v>
      </c>
      <c r="D317" s="66">
        <v>287263.01</v>
      </c>
      <c r="E317" s="66">
        <v>8221.14</v>
      </c>
      <c r="F317" s="66">
        <v>92243.520000000004</v>
      </c>
      <c r="G317" s="66">
        <v>22866.03</v>
      </c>
      <c r="H317" s="66">
        <v>6140.94</v>
      </c>
      <c r="I317" s="66">
        <v>17696.57</v>
      </c>
      <c r="J317" s="66">
        <v>1636.48</v>
      </c>
      <c r="K317" s="66">
        <v>2680.18</v>
      </c>
      <c r="L317" s="67">
        <v>0</v>
      </c>
      <c r="M317" s="67">
        <v>3662.33</v>
      </c>
      <c r="N317" s="66">
        <v>0</v>
      </c>
      <c r="O317" s="36">
        <f t="shared" si="4"/>
        <v>1165319.73</v>
      </c>
    </row>
    <row r="318" spans="1:15" ht="17.100000000000001" customHeight="1" x14ac:dyDescent="0.3">
      <c r="A318" s="38" t="s">
        <v>634</v>
      </c>
      <c r="B318" s="69" t="s">
        <v>635</v>
      </c>
      <c r="C318" s="66">
        <v>719014.21</v>
      </c>
      <c r="D318" s="66">
        <v>286462.26</v>
      </c>
      <c r="E318" s="66">
        <v>6274.22</v>
      </c>
      <c r="F318" s="66">
        <v>120981.62</v>
      </c>
      <c r="G318" s="66">
        <v>31721.21</v>
      </c>
      <c r="H318" s="66">
        <v>7711.17</v>
      </c>
      <c r="I318" s="66">
        <v>25863.25</v>
      </c>
      <c r="J318" s="66">
        <v>833.15</v>
      </c>
      <c r="K318" s="66">
        <v>4117.74</v>
      </c>
      <c r="L318" s="67">
        <v>0</v>
      </c>
      <c r="M318" s="67">
        <v>4532.1000000000004</v>
      </c>
      <c r="N318" s="66">
        <v>0</v>
      </c>
      <c r="O318" s="36">
        <f t="shared" si="4"/>
        <v>1207510.93</v>
      </c>
    </row>
    <row r="319" spans="1:15" ht="17.100000000000001" customHeight="1" x14ac:dyDescent="0.3">
      <c r="A319" s="38" t="s">
        <v>636</v>
      </c>
      <c r="B319" s="69" t="s">
        <v>637</v>
      </c>
      <c r="C319" s="66">
        <v>112822.41</v>
      </c>
      <c r="D319" s="66">
        <v>58456.85</v>
      </c>
      <c r="E319" s="66">
        <v>1717.93</v>
      </c>
      <c r="F319" s="66">
        <v>9193.0299999999988</v>
      </c>
      <c r="G319" s="66">
        <v>1059.17</v>
      </c>
      <c r="H319" s="66">
        <v>666.44</v>
      </c>
      <c r="I319" s="66">
        <v>897.89</v>
      </c>
      <c r="J319" s="66">
        <v>390.84</v>
      </c>
      <c r="K319" s="66">
        <v>150.37</v>
      </c>
      <c r="L319" s="67">
        <v>0</v>
      </c>
      <c r="M319" s="67">
        <v>1607.42</v>
      </c>
      <c r="N319" s="66">
        <v>0</v>
      </c>
      <c r="O319" s="36">
        <f t="shared" si="4"/>
        <v>186962.35000000003</v>
      </c>
    </row>
    <row r="320" spans="1:15" ht="17.100000000000001" customHeight="1" x14ac:dyDescent="0.3">
      <c r="A320" s="38" t="s">
        <v>638</v>
      </c>
      <c r="B320" s="69" t="s">
        <v>639</v>
      </c>
      <c r="C320" s="66">
        <v>753376.45</v>
      </c>
      <c r="D320" s="66">
        <v>112220.1</v>
      </c>
      <c r="E320" s="66">
        <v>7957.9</v>
      </c>
      <c r="F320" s="66">
        <v>104884.9</v>
      </c>
      <c r="G320" s="66">
        <v>24879.5</v>
      </c>
      <c r="H320" s="66">
        <v>6880.43</v>
      </c>
      <c r="I320" s="66">
        <v>20159.21</v>
      </c>
      <c r="J320" s="66">
        <v>1443.3</v>
      </c>
      <c r="K320" s="66">
        <v>3230.84</v>
      </c>
      <c r="L320" s="67">
        <v>58936</v>
      </c>
      <c r="M320" s="67">
        <v>3851.71</v>
      </c>
      <c r="N320" s="66">
        <v>0</v>
      </c>
      <c r="O320" s="36">
        <f t="shared" si="4"/>
        <v>1097820.3399999999</v>
      </c>
    </row>
    <row r="321" spans="1:15" ht="17.100000000000001" customHeight="1" x14ac:dyDescent="0.3">
      <c r="A321" s="38" t="s">
        <v>640</v>
      </c>
      <c r="B321" s="69" t="s">
        <v>641</v>
      </c>
      <c r="C321" s="66">
        <v>125751.45</v>
      </c>
      <c r="D321" s="66">
        <v>52700.800000000003</v>
      </c>
      <c r="E321" s="66">
        <v>1944.48</v>
      </c>
      <c r="F321" s="66">
        <v>10978.43</v>
      </c>
      <c r="G321" s="66">
        <v>1572.29</v>
      </c>
      <c r="H321" s="66">
        <v>779.99</v>
      </c>
      <c r="I321" s="66">
        <v>1271</v>
      </c>
      <c r="J321" s="66">
        <v>436.48</v>
      </c>
      <c r="K321" s="66">
        <v>197.39</v>
      </c>
      <c r="L321" s="67">
        <v>0</v>
      </c>
      <c r="M321" s="67">
        <v>1658.76</v>
      </c>
      <c r="N321" s="66">
        <v>0</v>
      </c>
      <c r="O321" s="36">
        <f t="shared" si="4"/>
        <v>197291.07000000004</v>
      </c>
    </row>
    <row r="322" spans="1:15" ht="17.100000000000001" customHeight="1" x14ac:dyDescent="0.3">
      <c r="A322" s="38" t="s">
        <v>642</v>
      </c>
      <c r="B322" s="69" t="s">
        <v>643</v>
      </c>
      <c r="C322" s="66">
        <v>192413.14</v>
      </c>
      <c r="D322" s="66">
        <v>86808.89</v>
      </c>
      <c r="E322" s="66">
        <v>2197.1</v>
      </c>
      <c r="F322" s="66">
        <v>22383.07</v>
      </c>
      <c r="G322" s="66">
        <v>3705.36</v>
      </c>
      <c r="H322" s="66">
        <v>1524.69</v>
      </c>
      <c r="I322" s="66">
        <v>3470.72</v>
      </c>
      <c r="J322" s="66">
        <v>502.82</v>
      </c>
      <c r="K322" s="66">
        <v>618.66999999999996</v>
      </c>
      <c r="L322" s="67">
        <v>0</v>
      </c>
      <c r="M322" s="67">
        <v>1871.84</v>
      </c>
      <c r="N322" s="66">
        <v>0</v>
      </c>
      <c r="O322" s="36">
        <f t="shared" si="4"/>
        <v>315496.3</v>
      </c>
    </row>
    <row r="323" spans="1:15" ht="17.100000000000001" customHeight="1" x14ac:dyDescent="0.3">
      <c r="A323" s="38" t="s">
        <v>644</v>
      </c>
      <c r="B323" s="69" t="s">
        <v>645</v>
      </c>
      <c r="C323" s="66">
        <v>189184.52</v>
      </c>
      <c r="D323" s="66">
        <v>71075.63</v>
      </c>
      <c r="E323" s="66">
        <v>2473.46</v>
      </c>
      <c r="F323" s="66">
        <v>20492.18</v>
      </c>
      <c r="G323" s="66">
        <v>4183.74</v>
      </c>
      <c r="H323" s="66">
        <v>1401.14</v>
      </c>
      <c r="I323" s="66">
        <v>3301.64</v>
      </c>
      <c r="J323" s="66">
        <v>521.72</v>
      </c>
      <c r="K323" s="66">
        <v>511.85</v>
      </c>
      <c r="L323" s="67">
        <v>0</v>
      </c>
      <c r="M323" s="67">
        <v>1901.78</v>
      </c>
      <c r="N323" s="66">
        <v>0</v>
      </c>
      <c r="O323" s="36">
        <f t="shared" si="4"/>
        <v>295047.65999999997</v>
      </c>
    </row>
    <row r="324" spans="1:15" ht="17.100000000000001" customHeight="1" x14ac:dyDescent="0.3">
      <c r="A324" s="38" t="s">
        <v>646</v>
      </c>
      <c r="B324" s="69" t="s">
        <v>647</v>
      </c>
      <c r="C324" s="66">
        <v>142545.99</v>
      </c>
      <c r="D324" s="66">
        <v>73930</v>
      </c>
      <c r="E324" s="66">
        <v>2115.09</v>
      </c>
      <c r="F324" s="66">
        <v>14126.87</v>
      </c>
      <c r="G324" s="66">
        <v>1562.95</v>
      </c>
      <c r="H324" s="66">
        <v>983.76</v>
      </c>
      <c r="I324" s="66">
        <v>1600.67</v>
      </c>
      <c r="J324" s="66">
        <v>549.26</v>
      </c>
      <c r="K324" s="66">
        <v>309.18</v>
      </c>
      <c r="L324" s="67">
        <v>12788</v>
      </c>
      <c r="M324" s="67">
        <v>1660.43</v>
      </c>
      <c r="N324" s="66">
        <v>0</v>
      </c>
      <c r="O324" s="36">
        <f t="shared" si="4"/>
        <v>252172.2</v>
      </c>
    </row>
    <row r="325" spans="1:15" ht="17.100000000000001" customHeight="1" x14ac:dyDescent="0.3">
      <c r="A325" s="38" t="s">
        <v>648</v>
      </c>
      <c r="B325" s="69" t="s">
        <v>649</v>
      </c>
      <c r="C325" s="66">
        <v>156523.73000000001</v>
      </c>
      <c r="D325" s="66">
        <v>77257.39</v>
      </c>
      <c r="E325" s="66">
        <v>2092.0700000000002</v>
      </c>
      <c r="F325" s="66">
        <v>15826.779999999999</v>
      </c>
      <c r="G325" s="66">
        <v>2687.71</v>
      </c>
      <c r="H325" s="66">
        <v>1099.8900000000001</v>
      </c>
      <c r="I325" s="66">
        <v>2276.7600000000002</v>
      </c>
      <c r="J325" s="66">
        <v>470.52</v>
      </c>
      <c r="K325" s="66">
        <v>370.51</v>
      </c>
      <c r="L325" s="67">
        <v>7262</v>
      </c>
      <c r="M325" s="67">
        <v>1768.32</v>
      </c>
      <c r="N325" s="66">
        <v>0</v>
      </c>
      <c r="O325" s="36">
        <f t="shared" si="4"/>
        <v>267635.68</v>
      </c>
    </row>
    <row r="326" spans="1:15" ht="17.100000000000001" customHeight="1" x14ac:dyDescent="0.3">
      <c r="A326" s="38" t="s">
        <v>650</v>
      </c>
      <c r="B326" s="69" t="s">
        <v>651</v>
      </c>
      <c r="C326" s="66">
        <v>8014366.8099999996</v>
      </c>
      <c r="D326" s="66">
        <v>1435040.97</v>
      </c>
      <c r="E326" s="66">
        <v>64218.35</v>
      </c>
      <c r="F326" s="66">
        <v>1421338.74</v>
      </c>
      <c r="G326" s="66">
        <v>104541.18</v>
      </c>
      <c r="H326" s="66">
        <v>90478.05</v>
      </c>
      <c r="I326" s="66">
        <v>191121.56</v>
      </c>
      <c r="J326" s="66">
        <v>8229</v>
      </c>
      <c r="K326" s="66">
        <v>49726.6</v>
      </c>
      <c r="L326" s="67">
        <v>0</v>
      </c>
      <c r="M326" s="67">
        <v>11855.35</v>
      </c>
      <c r="N326" s="66">
        <v>0</v>
      </c>
      <c r="O326" s="36">
        <f t="shared" si="4"/>
        <v>11390916.609999999</v>
      </c>
    </row>
    <row r="327" spans="1:15" ht="17.100000000000001" customHeight="1" x14ac:dyDescent="0.3">
      <c r="A327" s="38" t="s">
        <v>652</v>
      </c>
      <c r="B327" s="69" t="s">
        <v>653</v>
      </c>
      <c r="C327" s="66">
        <v>92408.18</v>
      </c>
      <c r="D327" s="66">
        <v>24797</v>
      </c>
      <c r="E327" s="66">
        <v>1231.24</v>
      </c>
      <c r="F327" s="66">
        <v>9923.2200000000012</v>
      </c>
      <c r="G327" s="66">
        <v>2088.1799999999998</v>
      </c>
      <c r="H327" s="66">
        <v>679.28</v>
      </c>
      <c r="I327" s="66">
        <v>1639.08</v>
      </c>
      <c r="J327" s="66">
        <v>263.93</v>
      </c>
      <c r="K327" s="66">
        <v>244.33</v>
      </c>
      <c r="L327" s="67">
        <v>0</v>
      </c>
      <c r="M327" s="67">
        <v>1709.07</v>
      </c>
      <c r="N327" s="66">
        <v>0</v>
      </c>
      <c r="O327" s="36">
        <f t="shared" si="4"/>
        <v>134983.50999999998</v>
      </c>
    </row>
    <row r="328" spans="1:15" ht="17.100000000000001" customHeight="1" x14ac:dyDescent="0.3">
      <c r="A328" s="38" t="s">
        <v>654</v>
      </c>
      <c r="B328" s="69" t="s">
        <v>655</v>
      </c>
      <c r="C328" s="66">
        <v>82502.12</v>
      </c>
      <c r="D328" s="66">
        <v>26878</v>
      </c>
      <c r="E328" s="66">
        <v>1186.53</v>
      </c>
      <c r="F328" s="66">
        <v>8112.18</v>
      </c>
      <c r="G328" s="66">
        <v>1498.56</v>
      </c>
      <c r="H328" s="66">
        <v>563.30999999999995</v>
      </c>
      <c r="I328" s="66">
        <v>1190.31</v>
      </c>
      <c r="J328" s="66">
        <v>257.73</v>
      </c>
      <c r="K328" s="66">
        <v>177.39</v>
      </c>
      <c r="L328" s="67">
        <v>0</v>
      </c>
      <c r="M328" s="67">
        <v>1653.78</v>
      </c>
      <c r="N328" s="66">
        <v>0</v>
      </c>
      <c r="O328" s="36">
        <f t="shared" si="4"/>
        <v>124019.90999999997</v>
      </c>
    </row>
    <row r="329" spans="1:15" ht="17.100000000000001" customHeight="1" x14ac:dyDescent="0.3">
      <c r="A329" s="38" t="s">
        <v>656</v>
      </c>
      <c r="B329" s="69" t="s">
        <v>657</v>
      </c>
      <c r="C329" s="66">
        <v>120189.72</v>
      </c>
      <c r="D329" s="66">
        <v>42501.04</v>
      </c>
      <c r="E329" s="66">
        <v>1630.63</v>
      </c>
      <c r="F329" s="66">
        <v>12517.23</v>
      </c>
      <c r="G329" s="66">
        <v>1599.52</v>
      </c>
      <c r="H329" s="66">
        <v>861.94</v>
      </c>
      <c r="I329" s="66">
        <v>1581.22</v>
      </c>
      <c r="J329" s="66">
        <v>354.53</v>
      </c>
      <c r="K329" s="66">
        <v>298.08</v>
      </c>
      <c r="L329" s="67">
        <v>0</v>
      </c>
      <c r="M329" s="67">
        <v>1663.13</v>
      </c>
      <c r="N329" s="66">
        <v>0</v>
      </c>
      <c r="O329" s="36">
        <f t="shared" ref="O329:O392" si="5">SUM(C329:N329)</f>
        <v>183197.04</v>
      </c>
    </row>
    <row r="330" spans="1:15" ht="17.100000000000001" customHeight="1" x14ac:dyDescent="0.3">
      <c r="A330" s="38" t="s">
        <v>658</v>
      </c>
      <c r="B330" s="69" t="s">
        <v>659</v>
      </c>
      <c r="C330" s="66">
        <v>129040.89</v>
      </c>
      <c r="D330" s="66">
        <v>56086</v>
      </c>
      <c r="E330" s="66">
        <v>1998.72</v>
      </c>
      <c r="F330" s="66">
        <v>11147.029999999999</v>
      </c>
      <c r="G330" s="66">
        <v>1728.44</v>
      </c>
      <c r="H330" s="66">
        <v>793.48</v>
      </c>
      <c r="I330" s="66">
        <v>1323.73</v>
      </c>
      <c r="J330" s="66">
        <v>449.69</v>
      </c>
      <c r="K330" s="66">
        <v>196.99</v>
      </c>
      <c r="L330" s="67">
        <v>0</v>
      </c>
      <c r="M330" s="67">
        <v>1670.41</v>
      </c>
      <c r="N330" s="66">
        <v>0</v>
      </c>
      <c r="O330" s="36">
        <f t="shared" si="5"/>
        <v>204435.38000000003</v>
      </c>
    </row>
    <row r="331" spans="1:15" ht="17.100000000000001" customHeight="1" x14ac:dyDescent="0.3">
      <c r="A331" s="38" t="s">
        <v>660</v>
      </c>
      <c r="B331" s="69" t="s">
        <v>661</v>
      </c>
      <c r="C331" s="66">
        <v>203372.36</v>
      </c>
      <c r="D331" s="66">
        <v>44937.4</v>
      </c>
      <c r="E331" s="66">
        <v>2505.81</v>
      </c>
      <c r="F331" s="66">
        <v>22918.989999999998</v>
      </c>
      <c r="G331" s="66">
        <v>5146.3599999999997</v>
      </c>
      <c r="H331" s="66">
        <v>1558.1</v>
      </c>
      <c r="I331" s="66">
        <v>4048.52</v>
      </c>
      <c r="J331" s="66">
        <v>505.31</v>
      </c>
      <c r="K331" s="66">
        <v>602.44000000000005</v>
      </c>
      <c r="L331" s="67">
        <v>11776</v>
      </c>
      <c r="M331" s="67">
        <v>2006.76</v>
      </c>
      <c r="N331" s="66">
        <v>0</v>
      </c>
      <c r="O331" s="36">
        <f t="shared" si="5"/>
        <v>299378.05</v>
      </c>
    </row>
    <row r="332" spans="1:15" ht="15.6" x14ac:dyDescent="0.3">
      <c r="A332" s="38" t="s">
        <v>662</v>
      </c>
      <c r="B332" s="69" t="s">
        <v>663</v>
      </c>
      <c r="C332" s="66">
        <v>3529101.5</v>
      </c>
      <c r="D332" s="66">
        <v>1086604.5</v>
      </c>
      <c r="E332" s="66">
        <v>30874.42</v>
      </c>
      <c r="F332" s="66">
        <v>531404.39</v>
      </c>
      <c r="G332" s="66">
        <v>102874.76</v>
      </c>
      <c r="H332" s="66">
        <v>34714.639999999999</v>
      </c>
      <c r="I332" s="66">
        <v>96756</v>
      </c>
      <c r="J332" s="66">
        <v>5139.63</v>
      </c>
      <c r="K332" s="66">
        <v>17488.34</v>
      </c>
      <c r="L332" s="67">
        <v>0</v>
      </c>
      <c r="M332" s="67">
        <v>11527.73</v>
      </c>
      <c r="N332" s="66">
        <v>0</v>
      </c>
      <c r="O332" s="36">
        <f t="shared" si="5"/>
        <v>5446485.9099999992</v>
      </c>
    </row>
    <row r="333" spans="1:15" ht="17.100000000000001" customHeight="1" x14ac:dyDescent="0.3">
      <c r="A333" s="38" t="s">
        <v>664</v>
      </c>
      <c r="B333" s="69" t="s">
        <v>665</v>
      </c>
      <c r="C333" s="66">
        <v>757451.73</v>
      </c>
      <c r="D333" s="66">
        <v>195318.36</v>
      </c>
      <c r="E333" s="66">
        <v>7778.8</v>
      </c>
      <c r="F333" s="66">
        <v>103115.26000000001</v>
      </c>
      <c r="G333" s="66">
        <v>26016.6</v>
      </c>
      <c r="H333" s="66">
        <v>6802.42</v>
      </c>
      <c r="I333" s="66">
        <v>20592</v>
      </c>
      <c r="J333" s="66">
        <v>1397.7</v>
      </c>
      <c r="K333" s="66">
        <v>3163.59</v>
      </c>
      <c r="L333" s="67">
        <v>0</v>
      </c>
      <c r="M333" s="67">
        <v>3987.04</v>
      </c>
      <c r="N333" s="66">
        <v>0</v>
      </c>
      <c r="O333" s="36">
        <f t="shared" si="5"/>
        <v>1125623.5</v>
      </c>
    </row>
    <row r="334" spans="1:15" ht="17.100000000000001" customHeight="1" x14ac:dyDescent="0.3">
      <c r="A334" s="38" t="s">
        <v>666</v>
      </c>
      <c r="B334" s="69" t="s">
        <v>667</v>
      </c>
      <c r="C334" s="66">
        <v>401408.51</v>
      </c>
      <c r="D334" s="66">
        <v>157332.65</v>
      </c>
      <c r="E334" s="66">
        <v>4728.3599999999997</v>
      </c>
      <c r="F334" s="66">
        <v>46511.8</v>
      </c>
      <c r="G334" s="66">
        <v>10992.36</v>
      </c>
      <c r="H334" s="66">
        <v>3155.92</v>
      </c>
      <c r="I334" s="66">
        <v>8507.9500000000007</v>
      </c>
      <c r="J334" s="66">
        <v>983.75</v>
      </c>
      <c r="K334" s="66">
        <v>1266.03</v>
      </c>
      <c r="L334" s="67">
        <v>111257</v>
      </c>
      <c r="M334" s="67">
        <v>2557.23</v>
      </c>
      <c r="N334" s="66">
        <v>0</v>
      </c>
      <c r="O334" s="36">
        <f t="shared" si="5"/>
        <v>748701.56</v>
      </c>
    </row>
    <row r="335" spans="1:15" ht="17.100000000000001" customHeight="1" x14ac:dyDescent="0.3">
      <c r="A335" s="38" t="s">
        <v>668</v>
      </c>
      <c r="B335" s="69" t="s">
        <v>669</v>
      </c>
      <c r="C335" s="66">
        <v>1898876.05</v>
      </c>
      <c r="D335" s="66">
        <v>653538.93000000005</v>
      </c>
      <c r="E335" s="66">
        <v>21410.23</v>
      </c>
      <c r="F335" s="66">
        <v>230467.88999999998</v>
      </c>
      <c r="G335" s="66">
        <v>32898.300000000003</v>
      </c>
      <c r="H335" s="66">
        <v>15507.43</v>
      </c>
      <c r="I335" s="66">
        <v>33700.15</v>
      </c>
      <c r="J335" s="66">
        <v>4234.12</v>
      </c>
      <c r="K335" s="66">
        <v>6529.07</v>
      </c>
      <c r="L335" s="67">
        <v>12710</v>
      </c>
      <c r="M335" s="67">
        <v>4724.8100000000004</v>
      </c>
      <c r="N335" s="66">
        <v>0</v>
      </c>
      <c r="O335" s="36">
        <f t="shared" si="5"/>
        <v>2914596.98</v>
      </c>
    </row>
    <row r="336" spans="1:15" ht="17.100000000000001" customHeight="1" x14ac:dyDescent="0.3">
      <c r="A336" s="38" t="s">
        <v>670</v>
      </c>
      <c r="B336" s="69" t="s">
        <v>671</v>
      </c>
      <c r="C336" s="66">
        <v>134845.96</v>
      </c>
      <c r="D336" s="66">
        <v>41064</v>
      </c>
      <c r="E336" s="66">
        <v>1821.53</v>
      </c>
      <c r="F336" s="66">
        <v>14916.329999999998</v>
      </c>
      <c r="G336" s="66">
        <v>3121.25</v>
      </c>
      <c r="H336" s="66">
        <v>1011.83</v>
      </c>
      <c r="I336" s="66">
        <v>2461.91</v>
      </c>
      <c r="J336" s="66">
        <v>378.47</v>
      </c>
      <c r="K336" s="66">
        <v>373.32</v>
      </c>
      <c r="L336" s="67">
        <v>14617</v>
      </c>
      <c r="M336" s="67">
        <v>1806.57</v>
      </c>
      <c r="N336" s="66">
        <v>0</v>
      </c>
      <c r="O336" s="36">
        <f t="shared" si="5"/>
        <v>216418.16999999998</v>
      </c>
    </row>
    <row r="337" spans="1:15" ht="17.100000000000001" customHeight="1" x14ac:dyDescent="0.3">
      <c r="A337" s="38" t="s">
        <v>672</v>
      </c>
      <c r="B337" s="69" t="s">
        <v>673</v>
      </c>
      <c r="C337" s="66">
        <v>144353.91</v>
      </c>
      <c r="D337" s="66">
        <v>56038.74</v>
      </c>
      <c r="E337" s="66">
        <v>1985.17</v>
      </c>
      <c r="F337" s="66">
        <v>14657.2</v>
      </c>
      <c r="G337" s="66">
        <v>2479.62</v>
      </c>
      <c r="H337" s="66">
        <v>1013.84</v>
      </c>
      <c r="I337" s="66">
        <v>2085.6799999999998</v>
      </c>
      <c r="J337" s="66">
        <v>430.24</v>
      </c>
      <c r="K337" s="66">
        <v>338.92</v>
      </c>
      <c r="L337" s="67">
        <v>52639</v>
      </c>
      <c r="M337" s="67">
        <v>1746.7</v>
      </c>
      <c r="N337" s="66">
        <v>0</v>
      </c>
      <c r="O337" s="36">
        <f t="shared" si="5"/>
        <v>277769.02</v>
      </c>
    </row>
    <row r="338" spans="1:15" ht="17.100000000000001" customHeight="1" x14ac:dyDescent="0.3">
      <c r="A338" s="38" t="s">
        <v>674</v>
      </c>
      <c r="B338" s="69" t="s">
        <v>675</v>
      </c>
      <c r="C338" s="66">
        <v>315852.96000000002</v>
      </c>
      <c r="D338" s="66">
        <v>55846</v>
      </c>
      <c r="E338" s="66">
        <v>3717.69</v>
      </c>
      <c r="F338" s="66">
        <v>39855.729999999996</v>
      </c>
      <c r="G338" s="66">
        <v>9193.0499999999993</v>
      </c>
      <c r="H338" s="66">
        <v>2652.47</v>
      </c>
      <c r="I338" s="66">
        <v>7416.11</v>
      </c>
      <c r="J338" s="66">
        <v>727.56</v>
      </c>
      <c r="K338" s="66">
        <v>1139.53</v>
      </c>
      <c r="L338" s="67">
        <v>0</v>
      </c>
      <c r="M338" s="67">
        <v>2400.0700000000002</v>
      </c>
      <c r="N338" s="66">
        <v>0</v>
      </c>
      <c r="O338" s="36">
        <f t="shared" si="5"/>
        <v>438801.17</v>
      </c>
    </row>
    <row r="339" spans="1:15" ht="17.100000000000001" customHeight="1" x14ac:dyDescent="0.3">
      <c r="A339" s="38" t="s">
        <v>676</v>
      </c>
      <c r="B339" s="69" t="s">
        <v>677</v>
      </c>
      <c r="C339" s="66">
        <v>174954.22</v>
      </c>
      <c r="D339" s="66">
        <v>84393</v>
      </c>
      <c r="E339" s="66">
        <v>2129.42</v>
      </c>
      <c r="F339" s="66">
        <v>18606.11</v>
      </c>
      <c r="G339" s="66">
        <v>2104.94</v>
      </c>
      <c r="H339" s="66">
        <v>1282.9000000000001</v>
      </c>
      <c r="I339" s="66">
        <v>2302.14</v>
      </c>
      <c r="J339" s="66">
        <v>430.29</v>
      </c>
      <c r="K339" s="66">
        <v>471.21</v>
      </c>
      <c r="L339" s="67">
        <v>55167</v>
      </c>
      <c r="M339" s="67">
        <v>1711.15</v>
      </c>
      <c r="N339" s="66">
        <v>0</v>
      </c>
      <c r="O339" s="36">
        <f t="shared" si="5"/>
        <v>343552.38000000006</v>
      </c>
    </row>
    <row r="340" spans="1:15" ht="17.100000000000001" customHeight="1" x14ac:dyDescent="0.3">
      <c r="A340" s="38" t="s">
        <v>678</v>
      </c>
      <c r="B340" s="69" t="s">
        <v>679</v>
      </c>
      <c r="C340" s="66">
        <v>65610.570000000007</v>
      </c>
      <c r="D340" s="66">
        <v>29519.05</v>
      </c>
      <c r="E340" s="66">
        <v>994.3</v>
      </c>
      <c r="F340" s="66">
        <v>5978.36</v>
      </c>
      <c r="G340" s="66">
        <v>786.74</v>
      </c>
      <c r="H340" s="66">
        <v>420.73</v>
      </c>
      <c r="I340" s="66">
        <v>692.6</v>
      </c>
      <c r="J340" s="66">
        <v>222.28</v>
      </c>
      <c r="K340" s="66">
        <v>115.85</v>
      </c>
      <c r="L340" s="67">
        <v>2118</v>
      </c>
      <c r="M340" s="67">
        <v>1584.55</v>
      </c>
      <c r="N340" s="66">
        <v>0</v>
      </c>
      <c r="O340" s="36">
        <f t="shared" si="5"/>
        <v>108043.03000000003</v>
      </c>
    </row>
    <row r="341" spans="1:15" ht="17.100000000000001" customHeight="1" x14ac:dyDescent="0.3">
      <c r="A341" s="38" t="s">
        <v>680</v>
      </c>
      <c r="B341" s="69" t="s">
        <v>681</v>
      </c>
      <c r="C341" s="66">
        <v>620447.28</v>
      </c>
      <c r="D341" s="66">
        <v>82856.06</v>
      </c>
      <c r="E341" s="66">
        <v>5205.29</v>
      </c>
      <c r="F341" s="66">
        <v>116979.83</v>
      </c>
      <c r="G341" s="66">
        <v>6921.69</v>
      </c>
      <c r="H341" s="66">
        <v>7326.13</v>
      </c>
      <c r="I341" s="66">
        <v>15060.62</v>
      </c>
      <c r="J341" s="66">
        <v>605.79</v>
      </c>
      <c r="K341" s="66">
        <v>4128.59</v>
      </c>
      <c r="L341" s="67">
        <v>25632</v>
      </c>
      <c r="M341" s="67">
        <v>2191.77</v>
      </c>
      <c r="N341" s="66">
        <v>0</v>
      </c>
      <c r="O341" s="36">
        <f t="shared" si="5"/>
        <v>887355.05</v>
      </c>
    </row>
    <row r="342" spans="1:15" ht="30" x14ac:dyDescent="0.3">
      <c r="A342" s="38" t="s">
        <v>682</v>
      </c>
      <c r="B342" s="69" t="s">
        <v>683</v>
      </c>
      <c r="C342" s="66">
        <v>2828046.41</v>
      </c>
      <c r="D342" s="66">
        <v>376542.86</v>
      </c>
      <c r="E342" s="66">
        <v>27978.21</v>
      </c>
      <c r="F342" s="66">
        <v>402222.86000000004</v>
      </c>
      <c r="G342" s="66">
        <v>107421.21</v>
      </c>
      <c r="H342" s="66">
        <v>26347.79</v>
      </c>
      <c r="I342" s="66">
        <v>85114.83</v>
      </c>
      <c r="J342" s="66">
        <v>4841.7700000000004</v>
      </c>
      <c r="K342" s="66">
        <v>12665.52</v>
      </c>
      <c r="L342" s="67">
        <v>0</v>
      </c>
      <c r="M342" s="67">
        <v>12013.54</v>
      </c>
      <c r="N342" s="66">
        <v>0</v>
      </c>
      <c r="O342" s="36">
        <f t="shared" si="5"/>
        <v>3883195</v>
      </c>
    </row>
    <row r="343" spans="1:15" ht="15.6" x14ac:dyDescent="0.3">
      <c r="A343" s="38" t="s">
        <v>684</v>
      </c>
      <c r="B343" s="69" t="s">
        <v>685</v>
      </c>
      <c r="C343" s="66">
        <v>137711.03</v>
      </c>
      <c r="D343" s="66">
        <v>50524.2</v>
      </c>
      <c r="E343" s="66">
        <v>2018.74</v>
      </c>
      <c r="F343" s="66">
        <v>13410.689999999999</v>
      </c>
      <c r="G343" s="66">
        <v>1854.17</v>
      </c>
      <c r="H343" s="66">
        <v>931.07</v>
      </c>
      <c r="I343" s="66">
        <v>1660.72</v>
      </c>
      <c r="J343" s="66">
        <v>438.02</v>
      </c>
      <c r="K343" s="66">
        <v>286.93</v>
      </c>
      <c r="L343" s="67">
        <v>4308</v>
      </c>
      <c r="M343" s="67">
        <v>1687.24</v>
      </c>
      <c r="N343" s="66">
        <v>0</v>
      </c>
      <c r="O343" s="36">
        <f t="shared" si="5"/>
        <v>214830.80999999997</v>
      </c>
    </row>
    <row r="344" spans="1:15" ht="15.6" x14ac:dyDescent="0.3">
      <c r="A344" s="38" t="s">
        <v>686</v>
      </c>
      <c r="B344" s="69" t="s">
        <v>687</v>
      </c>
      <c r="C344" s="66">
        <v>305464.38</v>
      </c>
      <c r="D344" s="66">
        <v>109124.73</v>
      </c>
      <c r="E344" s="66">
        <v>3506.87</v>
      </c>
      <c r="F344" s="66">
        <v>39623.199999999997</v>
      </c>
      <c r="G344" s="66">
        <v>3608.06</v>
      </c>
      <c r="H344" s="66">
        <v>2626.27</v>
      </c>
      <c r="I344" s="66">
        <v>4967.3999999999996</v>
      </c>
      <c r="J344" s="66">
        <v>682.04</v>
      </c>
      <c r="K344" s="66">
        <v>1157.72</v>
      </c>
      <c r="L344" s="67">
        <v>7331</v>
      </c>
      <c r="M344" s="67">
        <v>1859.79</v>
      </c>
      <c r="N344" s="66">
        <v>0</v>
      </c>
      <c r="O344" s="36">
        <f t="shared" si="5"/>
        <v>479951.45999999996</v>
      </c>
    </row>
    <row r="345" spans="1:15" ht="15.6" x14ac:dyDescent="0.3">
      <c r="A345" s="38" t="s">
        <v>688</v>
      </c>
      <c r="B345" s="69" t="s">
        <v>689</v>
      </c>
      <c r="C345" s="66">
        <v>535298.59</v>
      </c>
      <c r="D345" s="66">
        <v>101844.07</v>
      </c>
      <c r="E345" s="66">
        <v>5419.95</v>
      </c>
      <c r="F345" s="66">
        <v>75163.600000000006</v>
      </c>
      <c r="G345" s="66">
        <v>12365.02</v>
      </c>
      <c r="H345" s="66">
        <v>4928.34</v>
      </c>
      <c r="I345" s="66">
        <v>12151.37</v>
      </c>
      <c r="J345" s="66">
        <v>924.55</v>
      </c>
      <c r="K345" s="66">
        <v>2342.62</v>
      </c>
      <c r="L345" s="67">
        <v>104681</v>
      </c>
      <c r="M345" s="67">
        <v>2674.47</v>
      </c>
      <c r="N345" s="66">
        <v>0</v>
      </c>
      <c r="O345" s="36">
        <f t="shared" si="5"/>
        <v>857793.57999999984</v>
      </c>
    </row>
    <row r="346" spans="1:15" ht="17.100000000000001" customHeight="1" x14ac:dyDescent="0.3">
      <c r="A346" s="38" t="s">
        <v>690</v>
      </c>
      <c r="B346" s="69" t="s">
        <v>691</v>
      </c>
      <c r="C346" s="66">
        <v>948226.35</v>
      </c>
      <c r="D346" s="66">
        <v>408311.59</v>
      </c>
      <c r="E346" s="66">
        <v>8323.74</v>
      </c>
      <c r="F346" s="66">
        <v>151825.29</v>
      </c>
      <c r="G346" s="66">
        <v>21548.61</v>
      </c>
      <c r="H346" s="66">
        <v>9758.14</v>
      </c>
      <c r="I346" s="66">
        <v>24610.02</v>
      </c>
      <c r="J346" s="66">
        <v>1117.98</v>
      </c>
      <c r="K346" s="66">
        <v>5082.95</v>
      </c>
      <c r="L346" s="67">
        <v>0</v>
      </c>
      <c r="M346" s="67">
        <v>3660.87</v>
      </c>
      <c r="N346" s="66">
        <v>0</v>
      </c>
      <c r="O346" s="36">
        <f t="shared" si="5"/>
        <v>1582465.54</v>
      </c>
    </row>
    <row r="347" spans="1:15" ht="30" x14ac:dyDescent="0.3">
      <c r="A347" s="38" t="s">
        <v>692</v>
      </c>
      <c r="B347" s="69" t="s">
        <v>693</v>
      </c>
      <c r="C347" s="66">
        <v>453072.46</v>
      </c>
      <c r="D347" s="66">
        <v>181344.61</v>
      </c>
      <c r="E347" s="66">
        <v>3647.96</v>
      </c>
      <c r="F347" s="66">
        <v>45040.060000000005</v>
      </c>
      <c r="G347" s="66">
        <v>9115.58</v>
      </c>
      <c r="H347" s="66">
        <v>3336.99</v>
      </c>
      <c r="I347" s="66">
        <v>7848.55</v>
      </c>
      <c r="J347" s="66">
        <v>994.53</v>
      </c>
      <c r="K347" s="66">
        <v>1270.6300000000001</v>
      </c>
      <c r="L347" s="67">
        <v>0</v>
      </c>
      <c r="M347" s="67">
        <v>2411.92</v>
      </c>
      <c r="N347" s="66">
        <v>0</v>
      </c>
      <c r="O347" s="36">
        <f t="shared" si="5"/>
        <v>708083.29000000015</v>
      </c>
    </row>
    <row r="348" spans="1:15" ht="30" customHeight="1" x14ac:dyDescent="0.3">
      <c r="A348" s="38" t="s">
        <v>694</v>
      </c>
      <c r="B348" s="69" t="s">
        <v>695</v>
      </c>
      <c r="C348" s="66">
        <v>166418.54</v>
      </c>
      <c r="D348" s="66">
        <v>37764.800000000003</v>
      </c>
      <c r="E348" s="66">
        <v>2227.58</v>
      </c>
      <c r="F348" s="66">
        <v>17873.760000000002</v>
      </c>
      <c r="G348" s="66">
        <v>3717.04</v>
      </c>
      <c r="H348" s="66">
        <v>1222.94</v>
      </c>
      <c r="I348" s="66">
        <v>2946.29</v>
      </c>
      <c r="J348" s="66">
        <v>477.93</v>
      </c>
      <c r="K348" s="66">
        <v>439.26</v>
      </c>
      <c r="L348" s="67">
        <v>0</v>
      </c>
      <c r="M348" s="67">
        <v>1870.18</v>
      </c>
      <c r="N348" s="66">
        <v>0</v>
      </c>
      <c r="O348" s="36">
        <f t="shared" si="5"/>
        <v>234958.32000000004</v>
      </c>
    </row>
    <row r="349" spans="1:15" ht="17.100000000000001" customHeight="1" x14ac:dyDescent="0.3">
      <c r="A349" s="38" t="s">
        <v>696</v>
      </c>
      <c r="B349" s="69" t="s">
        <v>697</v>
      </c>
      <c r="C349" s="66">
        <v>93148.28</v>
      </c>
      <c r="D349" s="66">
        <v>36704.07</v>
      </c>
      <c r="E349" s="66">
        <v>1337.57</v>
      </c>
      <c r="F349" s="66">
        <v>8129.29</v>
      </c>
      <c r="G349" s="66">
        <v>510.88</v>
      </c>
      <c r="H349" s="66">
        <v>587.66</v>
      </c>
      <c r="I349" s="66">
        <v>685.53</v>
      </c>
      <c r="J349" s="66">
        <v>364.03</v>
      </c>
      <c r="K349" s="66">
        <v>157.5</v>
      </c>
      <c r="L349" s="67">
        <v>5136</v>
      </c>
      <c r="M349" s="67">
        <v>1557.11</v>
      </c>
      <c r="N349" s="66">
        <v>0</v>
      </c>
      <c r="O349" s="36">
        <f t="shared" si="5"/>
        <v>148317.92000000001</v>
      </c>
    </row>
    <row r="350" spans="1:15" ht="17.100000000000001" customHeight="1" x14ac:dyDescent="0.3">
      <c r="A350" s="38" t="s">
        <v>698</v>
      </c>
      <c r="B350" s="69" t="s">
        <v>699</v>
      </c>
      <c r="C350" s="66">
        <v>578770.27</v>
      </c>
      <c r="D350" s="66">
        <v>174486.34</v>
      </c>
      <c r="E350" s="66">
        <v>4846.62</v>
      </c>
      <c r="F350" s="66">
        <v>71415.41</v>
      </c>
      <c r="G350" s="66">
        <v>8552.5</v>
      </c>
      <c r="H350" s="66">
        <v>4841.97</v>
      </c>
      <c r="I350" s="66">
        <v>10228.14</v>
      </c>
      <c r="J350" s="66">
        <v>686.4</v>
      </c>
      <c r="K350" s="66">
        <v>2179.7199999999998</v>
      </c>
      <c r="L350" s="67">
        <v>0</v>
      </c>
      <c r="M350" s="67">
        <v>2360.36</v>
      </c>
      <c r="N350" s="66">
        <v>0</v>
      </c>
      <c r="O350" s="36">
        <f t="shared" si="5"/>
        <v>858367.73</v>
      </c>
    </row>
    <row r="351" spans="1:15" ht="17.100000000000001" customHeight="1" x14ac:dyDescent="0.3">
      <c r="A351" s="38" t="s">
        <v>700</v>
      </c>
      <c r="B351" s="69" t="s">
        <v>701</v>
      </c>
      <c r="C351" s="66">
        <v>214818.09</v>
      </c>
      <c r="D351" s="66">
        <v>97800.82</v>
      </c>
      <c r="E351" s="66">
        <v>2603.04</v>
      </c>
      <c r="F351" s="66">
        <v>25754.559999999998</v>
      </c>
      <c r="G351" s="66">
        <v>4219.54</v>
      </c>
      <c r="H351" s="66">
        <v>1731.15</v>
      </c>
      <c r="I351" s="66">
        <v>3966.66</v>
      </c>
      <c r="J351" s="66">
        <v>536.16</v>
      </c>
      <c r="K351" s="66">
        <v>709.34</v>
      </c>
      <c r="L351" s="67">
        <v>0</v>
      </c>
      <c r="M351" s="67">
        <v>1922.57</v>
      </c>
      <c r="N351" s="66">
        <v>0</v>
      </c>
      <c r="O351" s="36">
        <f t="shared" si="5"/>
        <v>354061.93</v>
      </c>
    </row>
    <row r="352" spans="1:15" ht="17.100000000000001" customHeight="1" x14ac:dyDescent="0.3">
      <c r="A352" s="38" t="s">
        <v>702</v>
      </c>
      <c r="B352" s="69" t="s">
        <v>703</v>
      </c>
      <c r="C352" s="66">
        <v>251072.78</v>
      </c>
      <c r="D352" s="66">
        <v>126604.9</v>
      </c>
      <c r="E352" s="66">
        <v>2950.33</v>
      </c>
      <c r="F352" s="66">
        <v>29389.06</v>
      </c>
      <c r="G352" s="66">
        <v>6043.25</v>
      </c>
      <c r="H352" s="66">
        <v>1990.15</v>
      </c>
      <c r="I352" s="66">
        <v>5024.24</v>
      </c>
      <c r="J352" s="66">
        <v>618.47</v>
      </c>
      <c r="K352" s="66">
        <v>805.9</v>
      </c>
      <c r="L352" s="67">
        <v>20562</v>
      </c>
      <c r="M352" s="67">
        <v>2090.9499999999998</v>
      </c>
      <c r="N352" s="66">
        <v>0</v>
      </c>
      <c r="O352" s="36">
        <f t="shared" si="5"/>
        <v>447152.03</v>
      </c>
    </row>
    <row r="353" spans="1:15" ht="17.100000000000001" customHeight="1" x14ac:dyDescent="0.3">
      <c r="A353" s="38" t="s">
        <v>704</v>
      </c>
      <c r="B353" s="69" t="s">
        <v>705</v>
      </c>
      <c r="C353" s="66">
        <v>304166.74</v>
      </c>
      <c r="D353" s="66">
        <v>108634.76</v>
      </c>
      <c r="E353" s="66">
        <v>3521.83</v>
      </c>
      <c r="F353" s="66">
        <v>37635.89</v>
      </c>
      <c r="G353" s="66">
        <v>8953.49</v>
      </c>
      <c r="H353" s="66">
        <v>2516.83</v>
      </c>
      <c r="I353" s="66">
        <v>7109.86</v>
      </c>
      <c r="J353" s="66">
        <v>685.82</v>
      </c>
      <c r="K353" s="66">
        <v>1069.28</v>
      </c>
      <c r="L353" s="67">
        <v>0</v>
      </c>
      <c r="M353" s="67">
        <v>2377.62</v>
      </c>
      <c r="N353" s="66">
        <v>0</v>
      </c>
      <c r="O353" s="36">
        <f t="shared" si="5"/>
        <v>476672.12000000005</v>
      </c>
    </row>
    <row r="354" spans="1:15" ht="17.100000000000001" customHeight="1" x14ac:dyDescent="0.3">
      <c r="A354" s="38" t="s">
        <v>706</v>
      </c>
      <c r="B354" s="69" t="s">
        <v>707</v>
      </c>
      <c r="C354" s="66">
        <v>220323.32</v>
      </c>
      <c r="D354" s="66">
        <v>87738.74</v>
      </c>
      <c r="E354" s="66">
        <v>2362.25</v>
      </c>
      <c r="F354" s="66">
        <v>27423.03</v>
      </c>
      <c r="G354" s="66">
        <v>3284.59</v>
      </c>
      <c r="H354" s="66">
        <v>1839.44</v>
      </c>
      <c r="I354" s="66">
        <v>3782.18</v>
      </c>
      <c r="J354" s="66">
        <v>450.08</v>
      </c>
      <c r="K354" s="66">
        <v>797.99</v>
      </c>
      <c r="L354" s="67">
        <v>125030</v>
      </c>
      <c r="M354" s="67">
        <v>1827.56</v>
      </c>
      <c r="N354" s="66">
        <v>0</v>
      </c>
      <c r="O354" s="36">
        <f t="shared" si="5"/>
        <v>474859.18</v>
      </c>
    </row>
    <row r="355" spans="1:15" ht="17.100000000000001" customHeight="1" x14ac:dyDescent="0.3">
      <c r="A355" s="38" t="s">
        <v>708</v>
      </c>
      <c r="B355" s="69" t="s">
        <v>709</v>
      </c>
      <c r="C355" s="66">
        <v>292313.7</v>
      </c>
      <c r="D355" s="66">
        <v>127530.53</v>
      </c>
      <c r="E355" s="66">
        <v>3386.58</v>
      </c>
      <c r="F355" s="66">
        <v>38279.760000000002</v>
      </c>
      <c r="G355" s="66">
        <v>8927.93</v>
      </c>
      <c r="H355" s="66">
        <v>2529.5100000000002</v>
      </c>
      <c r="I355" s="66">
        <v>7271.45</v>
      </c>
      <c r="J355" s="66">
        <v>644.13</v>
      </c>
      <c r="K355" s="66">
        <v>1120.71</v>
      </c>
      <c r="L355" s="67">
        <v>18076</v>
      </c>
      <c r="M355" s="67">
        <v>2380.5300000000002</v>
      </c>
      <c r="N355" s="66">
        <v>0</v>
      </c>
      <c r="O355" s="36">
        <f t="shared" si="5"/>
        <v>502460.83000000007</v>
      </c>
    </row>
    <row r="356" spans="1:15" ht="15.6" x14ac:dyDescent="0.3">
      <c r="A356" s="38" t="s">
        <v>710</v>
      </c>
      <c r="B356" s="79" t="s">
        <v>711</v>
      </c>
      <c r="C356" s="66">
        <v>696617.05</v>
      </c>
      <c r="D356" s="66">
        <v>337421.91</v>
      </c>
      <c r="E356" s="66">
        <v>7719.36</v>
      </c>
      <c r="F356" s="66">
        <v>91330.23000000001</v>
      </c>
      <c r="G356" s="66">
        <v>17626.78</v>
      </c>
      <c r="H356" s="66">
        <v>6046.38</v>
      </c>
      <c r="I356" s="66">
        <v>15673.75</v>
      </c>
      <c r="J356" s="66">
        <v>1425.79</v>
      </c>
      <c r="K356" s="66">
        <v>2704.91</v>
      </c>
      <c r="L356" s="67">
        <v>0</v>
      </c>
      <c r="M356" s="67">
        <v>3209.98</v>
      </c>
      <c r="N356" s="66">
        <v>0</v>
      </c>
      <c r="O356" s="36">
        <f t="shared" si="5"/>
        <v>1179776.1399999999</v>
      </c>
    </row>
    <row r="357" spans="1:15" ht="17.100000000000001" customHeight="1" x14ac:dyDescent="0.3">
      <c r="A357" s="38" t="s">
        <v>712</v>
      </c>
      <c r="B357" s="69" t="s">
        <v>713</v>
      </c>
      <c r="C357" s="66">
        <v>196596.95</v>
      </c>
      <c r="D357" s="66">
        <v>72060.539999999994</v>
      </c>
      <c r="E357" s="66">
        <v>2383.5</v>
      </c>
      <c r="F357" s="66">
        <v>25051.65</v>
      </c>
      <c r="G357" s="66">
        <v>4675.24</v>
      </c>
      <c r="H357" s="66">
        <v>1660.27</v>
      </c>
      <c r="I357" s="66">
        <v>4162.04</v>
      </c>
      <c r="J357" s="66">
        <v>458.96</v>
      </c>
      <c r="K357" s="66">
        <v>713.7</v>
      </c>
      <c r="L357" s="67">
        <v>3045</v>
      </c>
      <c r="M357" s="67">
        <v>1962.06</v>
      </c>
      <c r="N357" s="66">
        <v>0</v>
      </c>
      <c r="O357" s="36">
        <f t="shared" si="5"/>
        <v>312769.91000000003</v>
      </c>
    </row>
    <row r="358" spans="1:15" ht="17.100000000000001" customHeight="1" x14ac:dyDescent="0.3">
      <c r="A358" s="38" t="s">
        <v>714</v>
      </c>
      <c r="B358" s="69" t="s">
        <v>715</v>
      </c>
      <c r="C358" s="66">
        <v>2034832.42</v>
      </c>
      <c r="D358" s="66">
        <v>577138.88</v>
      </c>
      <c r="E358" s="66">
        <v>18266.16</v>
      </c>
      <c r="F358" s="66">
        <v>326187.07999999996</v>
      </c>
      <c r="G358" s="66">
        <v>34479.910000000003</v>
      </c>
      <c r="H358" s="66">
        <v>20982.11</v>
      </c>
      <c r="I358" s="66">
        <v>47654.879999999997</v>
      </c>
      <c r="J358" s="66">
        <v>2941.75</v>
      </c>
      <c r="K358" s="66">
        <v>10906.86</v>
      </c>
      <c r="L358" s="67">
        <v>165811</v>
      </c>
      <c r="M358" s="67">
        <v>5015.63</v>
      </c>
      <c r="N358" s="66">
        <v>0</v>
      </c>
      <c r="O358" s="36">
        <f t="shared" si="5"/>
        <v>3244216.6799999997</v>
      </c>
    </row>
    <row r="359" spans="1:15" ht="17.100000000000001" customHeight="1" x14ac:dyDescent="0.3">
      <c r="A359" s="38" t="s">
        <v>716</v>
      </c>
      <c r="B359" s="69" t="s">
        <v>717</v>
      </c>
      <c r="C359" s="66">
        <v>229111.72</v>
      </c>
      <c r="D359" s="66">
        <v>107228.01</v>
      </c>
      <c r="E359" s="66">
        <v>2842.99</v>
      </c>
      <c r="F359" s="66">
        <v>27478.12</v>
      </c>
      <c r="G359" s="66">
        <v>5995.42</v>
      </c>
      <c r="H359" s="66">
        <v>1842.49</v>
      </c>
      <c r="I359" s="66">
        <v>4857.8100000000004</v>
      </c>
      <c r="J359" s="66">
        <v>568.94000000000005</v>
      </c>
      <c r="K359" s="66">
        <v>750.45</v>
      </c>
      <c r="L359" s="67">
        <v>13193</v>
      </c>
      <c r="M359" s="67">
        <v>2089.5</v>
      </c>
      <c r="N359" s="66">
        <v>0</v>
      </c>
      <c r="O359" s="36">
        <f t="shared" si="5"/>
        <v>395958.44999999995</v>
      </c>
    </row>
    <row r="360" spans="1:15" ht="17.100000000000001" customHeight="1" x14ac:dyDescent="0.3">
      <c r="A360" s="38" t="s">
        <v>718</v>
      </c>
      <c r="B360" s="69" t="s">
        <v>719</v>
      </c>
      <c r="C360" s="66">
        <v>321644.86</v>
      </c>
      <c r="D360" s="66">
        <v>59358.2</v>
      </c>
      <c r="E360" s="66">
        <v>3624.87</v>
      </c>
      <c r="F360" s="66">
        <v>43983.509999999995</v>
      </c>
      <c r="G360" s="66">
        <v>10967.43</v>
      </c>
      <c r="H360" s="66">
        <v>2885.1</v>
      </c>
      <c r="I360" s="66">
        <v>8567.49</v>
      </c>
      <c r="J360" s="66">
        <v>666.98</v>
      </c>
      <c r="K360" s="66">
        <v>1324.12</v>
      </c>
      <c r="L360" s="67">
        <v>34450</v>
      </c>
      <c r="M360" s="67">
        <v>2533.9499999999998</v>
      </c>
      <c r="N360" s="66">
        <v>0</v>
      </c>
      <c r="O360" s="36">
        <f t="shared" si="5"/>
        <v>490006.50999999995</v>
      </c>
    </row>
    <row r="361" spans="1:15" ht="17.100000000000001" customHeight="1" x14ac:dyDescent="0.3">
      <c r="A361" s="38" t="s">
        <v>720</v>
      </c>
      <c r="B361" s="69" t="s">
        <v>721</v>
      </c>
      <c r="C361" s="66">
        <v>196408.38</v>
      </c>
      <c r="D361" s="66">
        <v>109885.73</v>
      </c>
      <c r="E361" s="66">
        <v>2439.36</v>
      </c>
      <c r="F361" s="66">
        <v>22689.48</v>
      </c>
      <c r="G361" s="66">
        <v>5125.18</v>
      </c>
      <c r="H361" s="66">
        <v>1534.47</v>
      </c>
      <c r="I361" s="66">
        <v>4058.7</v>
      </c>
      <c r="J361" s="66">
        <v>505.6</v>
      </c>
      <c r="K361" s="66">
        <v>605.30999999999995</v>
      </c>
      <c r="L361" s="67">
        <v>0</v>
      </c>
      <c r="M361" s="67">
        <v>2007.17</v>
      </c>
      <c r="N361" s="66">
        <v>0</v>
      </c>
      <c r="O361" s="36">
        <f t="shared" si="5"/>
        <v>345259.37999999989</v>
      </c>
    </row>
    <row r="362" spans="1:15" ht="17.100000000000001" customHeight="1" x14ac:dyDescent="0.3">
      <c r="A362" s="38" t="s">
        <v>722</v>
      </c>
      <c r="B362" s="69" t="s">
        <v>723</v>
      </c>
      <c r="C362" s="66">
        <v>101389.72</v>
      </c>
      <c r="D362" s="66">
        <v>52791.49</v>
      </c>
      <c r="E362" s="66">
        <v>1618.26</v>
      </c>
      <c r="F362" s="66">
        <v>8228.4700000000012</v>
      </c>
      <c r="G362" s="66">
        <v>1041.45</v>
      </c>
      <c r="H362" s="66">
        <v>593.53</v>
      </c>
      <c r="I362" s="66">
        <v>825.27</v>
      </c>
      <c r="J362" s="66">
        <v>366.86</v>
      </c>
      <c r="K362" s="66">
        <v>127.16</v>
      </c>
      <c r="L362" s="67">
        <v>5140</v>
      </c>
      <c r="M362" s="67">
        <v>1606.17</v>
      </c>
      <c r="N362" s="66">
        <v>0</v>
      </c>
      <c r="O362" s="36">
        <f t="shared" si="5"/>
        <v>173728.38</v>
      </c>
    </row>
    <row r="363" spans="1:15" ht="17.100000000000001" customHeight="1" x14ac:dyDescent="0.3">
      <c r="A363" s="38" t="s">
        <v>724</v>
      </c>
      <c r="B363" s="69" t="s">
        <v>725</v>
      </c>
      <c r="C363" s="66">
        <v>104476.87</v>
      </c>
      <c r="D363" s="66">
        <v>45480</v>
      </c>
      <c r="E363" s="66">
        <v>1598.04</v>
      </c>
      <c r="F363" s="66">
        <v>9262.98</v>
      </c>
      <c r="G363" s="66">
        <v>1465.22</v>
      </c>
      <c r="H363" s="66">
        <v>655.7</v>
      </c>
      <c r="I363" s="66">
        <v>1149.93</v>
      </c>
      <c r="J363" s="66">
        <v>356.02</v>
      </c>
      <c r="K363" s="66">
        <v>171.73</v>
      </c>
      <c r="L363" s="67">
        <v>0</v>
      </c>
      <c r="M363" s="67">
        <v>1648.58</v>
      </c>
      <c r="N363" s="66">
        <v>0</v>
      </c>
      <c r="O363" s="36">
        <f t="shared" si="5"/>
        <v>166265.07</v>
      </c>
    </row>
    <row r="364" spans="1:15" ht="17.100000000000001" customHeight="1" x14ac:dyDescent="0.3">
      <c r="A364" s="38" t="s">
        <v>726</v>
      </c>
      <c r="B364" s="69" t="s">
        <v>727</v>
      </c>
      <c r="C364" s="66">
        <v>339471.69</v>
      </c>
      <c r="D364" s="66">
        <v>95076.67</v>
      </c>
      <c r="E364" s="66">
        <v>3702.75</v>
      </c>
      <c r="F364" s="66">
        <v>47919.65</v>
      </c>
      <c r="G364" s="66">
        <v>4628.04</v>
      </c>
      <c r="H364" s="66">
        <v>3127.01</v>
      </c>
      <c r="I364" s="66">
        <v>6341.12</v>
      </c>
      <c r="J364" s="66">
        <v>643.78</v>
      </c>
      <c r="K364" s="66">
        <v>1473.64</v>
      </c>
      <c r="L364" s="67">
        <v>84572</v>
      </c>
      <c r="M364" s="67">
        <v>1959.99</v>
      </c>
      <c r="N364" s="66">
        <v>0</v>
      </c>
      <c r="O364" s="36">
        <f t="shared" si="5"/>
        <v>588916.34000000008</v>
      </c>
    </row>
    <row r="365" spans="1:15" ht="17.100000000000001" customHeight="1" x14ac:dyDescent="0.3">
      <c r="A365" s="38" t="s">
        <v>728</v>
      </c>
      <c r="B365" s="69" t="s">
        <v>729</v>
      </c>
      <c r="C365" s="66">
        <v>165658.91</v>
      </c>
      <c r="D365" s="66">
        <v>66065.88</v>
      </c>
      <c r="E365" s="66">
        <v>2108.94</v>
      </c>
      <c r="F365" s="66">
        <v>18059.86</v>
      </c>
      <c r="G365" s="66">
        <v>1803.27</v>
      </c>
      <c r="H365" s="66">
        <v>1237.81</v>
      </c>
      <c r="I365" s="66">
        <v>2139.31</v>
      </c>
      <c r="J365" s="66">
        <v>472.15</v>
      </c>
      <c r="K365" s="66">
        <v>459.45</v>
      </c>
      <c r="L365" s="67">
        <v>27356</v>
      </c>
      <c r="M365" s="67">
        <v>1683.29</v>
      </c>
      <c r="N365" s="66">
        <v>0</v>
      </c>
      <c r="O365" s="36">
        <f t="shared" si="5"/>
        <v>287044.87</v>
      </c>
    </row>
    <row r="366" spans="1:15" ht="17.100000000000001" customHeight="1" x14ac:dyDescent="0.3">
      <c r="A366" s="38" t="s">
        <v>730</v>
      </c>
      <c r="B366" s="69" t="s">
        <v>731</v>
      </c>
      <c r="C366" s="66">
        <v>251639.04000000001</v>
      </c>
      <c r="D366" s="66">
        <v>105886.77</v>
      </c>
      <c r="E366" s="66">
        <v>3172.75</v>
      </c>
      <c r="F366" s="66">
        <v>27852.370000000003</v>
      </c>
      <c r="G366" s="66">
        <v>4175.99</v>
      </c>
      <c r="H366" s="66">
        <v>1900.27</v>
      </c>
      <c r="I366" s="66">
        <v>3951.13</v>
      </c>
      <c r="J366" s="66">
        <v>669.32</v>
      </c>
      <c r="K366" s="66">
        <v>717.65</v>
      </c>
      <c r="L366" s="67">
        <v>0</v>
      </c>
      <c r="M366" s="67">
        <v>1914.04</v>
      </c>
      <c r="N366" s="66">
        <v>0</v>
      </c>
      <c r="O366" s="36">
        <f t="shared" si="5"/>
        <v>401879.33</v>
      </c>
    </row>
    <row r="367" spans="1:15" ht="17.100000000000001" customHeight="1" x14ac:dyDescent="0.3">
      <c r="A367" s="38" t="s">
        <v>732</v>
      </c>
      <c r="B367" s="69" t="s">
        <v>733</v>
      </c>
      <c r="C367" s="66">
        <v>160209.42000000001</v>
      </c>
      <c r="D367" s="66">
        <v>61265.15</v>
      </c>
      <c r="E367" s="66">
        <v>2002.28</v>
      </c>
      <c r="F367" s="66">
        <v>18302.91</v>
      </c>
      <c r="G367" s="66">
        <v>1369.38</v>
      </c>
      <c r="H367" s="66">
        <v>1240.76</v>
      </c>
      <c r="I367" s="66">
        <v>2005.97</v>
      </c>
      <c r="J367" s="66">
        <v>418.68</v>
      </c>
      <c r="K367" s="66">
        <v>483.66</v>
      </c>
      <c r="L367" s="67">
        <v>17524</v>
      </c>
      <c r="M367" s="67">
        <v>1639.43</v>
      </c>
      <c r="N367" s="66">
        <v>0</v>
      </c>
      <c r="O367" s="36">
        <f t="shared" si="5"/>
        <v>266461.64</v>
      </c>
    </row>
    <row r="368" spans="1:15" ht="17.100000000000001" customHeight="1" x14ac:dyDescent="0.3">
      <c r="A368" s="38" t="s">
        <v>734</v>
      </c>
      <c r="B368" s="69" t="s">
        <v>735</v>
      </c>
      <c r="C368" s="66">
        <v>399468.66</v>
      </c>
      <c r="D368" s="66">
        <v>138123.51999999999</v>
      </c>
      <c r="E368" s="66">
        <v>4512.8500000000004</v>
      </c>
      <c r="F368" s="66">
        <v>54462.27</v>
      </c>
      <c r="G368" s="66">
        <v>8504.1200000000008</v>
      </c>
      <c r="H368" s="66">
        <v>3575.07</v>
      </c>
      <c r="I368" s="66">
        <v>8544.59</v>
      </c>
      <c r="J368" s="66">
        <v>839.24</v>
      </c>
      <c r="K368" s="66">
        <v>1636.6</v>
      </c>
      <c r="L368" s="67">
        <v>0</v>
      </c>
      <c r="M368" s="67">
        <v>2334.59</v>
      </c>
      <c r="N368" s="66">
        <v>0</v>
      </c>
      <c r="O368" s="36">
        <f t="shared" si="5"/>
        <v>622001.50999999978</v>
      </c>
    </row>
    <row r="369" spans="1:15" ht="17.100000000000001" customHeight="1" x14ac:dyDescent="0.3">
      <c r="A369" s="38" t="s">
        <v>736</v>
      </c>
      <c r="B369" s="69" t="s">
        <v>737</v>
      </c>
      <c r="C369" s="66">
        <v>129993.1</v>
      </c>
      <c r="D369" s="66">
        <v>60196.05</v>
      </c>
      <c r="E369" s="66">
        <v>1983.65</v>
      </c>
      <c r="F369" s="66">
        <v>11382.380000000001</v>
      </c>
      <c r="G369" s="66">
        <v>1781.02</v>
      </c>
      <c r="H369" s="66">
        <v>809.52</v>
      </c>
      <c r="I369" s="66">
        <v>1393.02</v>
      </c>
      <c r="J369" s="66">
        <v>449.27</v>
      </c>
      <c r="K369" s="66">
        <v>208.01</v>
      </c>
      <c r="L369" s="67">
        <v>0</v>
      </c>
      <c r="M369" s="67">
        <v>1678.51</v>
      </c>
      <c r="N369" s="66">
        <v>0</v>
      </c>
      <c r="O369" s="36">
        <f t="shared" si="5"/>
        <v>209874.53</v>
      </c>
    </row>
    <row r="370" spans="1:15" ht="17.100000000000001" customHeight="1" x14ac:dyDescent="0.3">
      <c r="A370" s="38" t="s">
        <v>738</v>
      </c>
      <c r="B370" s="69" t="s">
        <v>739</v>
      </c>
      <c r="C370" s="66">
        <v>204524.95</v>
      </c>
      <c r="D370" s="66">
        <v>69275.7</v>
      </c>
      <c r="E370" s="66">
        <v>2383.4699999999998</v>
      </c>
      <c r="F370" s="66">
        <v>25158.6</v>
      </c>
      <c r="G370" s="66">
        <v>3169.28</v>
      </c>
      <c r="H370" s="66">
        <v>1684.37</v>
      </c>
      <c r="I370" s="66">
        <v>3487.12</v>
      </c>
      <c r="J370" s="66">
        <v>469.92</v>
      </c>
      <c r="K370" s="66">
        <v>711.24</v>
      </c>
      <c r="L370" s="67">
        <v>0</v>
      </c>
      <c r="M370" s="67">
        <v>1817.79</v>
      </c>
      <c r="N370" s="66">
        <v>0</v>
      </c>
      <c r="O370" s="36">
        <f t="shared" si="5"/>
        <v>312682.43999999994</v>
      </c>
    </row>
    <row r="371" spans="1:15" ht="17.100000000000001" customHeight="1" x14ac:dyDescent="0.3">
      <c r="A371" s="38" t="s">
        <v>740</v>
      </c>
      <c r="B371" s="69" t="s">
        <v>741</v>
      </c>
      <c r="C371" s="66">
        <v>262991.7</v>
      </c>
      <c r="D371" s="66">
        <v>118709.42</v>
      </c>
      <c r="E371" s="66">
        <v>3018.17</v>
      </c>
      <c r="F371" s="66">
        <v>35220.870000000003</v>
      </c>
      <c r="G371" s="66">
        <v>5634.64</v>
      </c>
      <c r="H371" s="66">
        <v>2318.96</v>
      </c>
      <c r="I371" s="66">
        <v>5585.95</v>
      </c>
      <c r="J371" s="66">
        <v>578.12</v>
      </c>
      <c r="K371" s="66">
        <v>1045.7</v>
      </c>
      <c r="L371" s="67">
        <v>27027</v>
      </c>
      <c r="M371" s="67">
        <v>2063.09</v>
      </c>
      <c r="N371" s="66">
        <v>0</v>
      </c>
      <c r="O371" s="36">
        <f t="shared" si="5"/>
        <v>464193.62000000005</v>
      </c>
    </row>
    <row r="372" spans="1:15" ht="17.100000000000001" customHeight="1" x14ac:dyDescent="0.3">
      <c r="A372" s="38" t="s">
        <v>742</v>
      </c>
      <c r="B372" s="69" t="s">
        <v>743</v>
      </c>
      <c r="C372" s="66">
        <v>1158346.4099999999</v>
      </c>
      <c r="D372" s="66">
        <v>460342.69</v>
      </c>
      <c r="E372" s="66">
        <v>11679.51</v>
      </c>
      <c r="F372" s="66">
        <v>159839.76</v>
      </c>
      <c r="G372" s="66">
        <v>39799.22</v>
      </c>
      <c r="H372" s="66">
        <v>10519.8</v>
      </c>
      <c r="I372" s="66">
        <v>32206.28</v>
      </c>
      <c r="J372" s="66">
        <v>2014.04</v>
      </c>
      <c r="K372" s="66">
        <v>4949.51</v>
      </c>
      <c r="L372" s="67">
        <v>411041</v>
      </c>
      <c r="M372" s="67">
        <v>5384.83</v>
      </c>
      <c r="N372" s="66">
        <v>0</v>
      </c>
      <c r="O372" s="36">
        <f t="shared" si="5"/>
        <v>2296123.0499999998</v>
      </c>
    </row>
    <row r="373" spans="1:15" ht="17.100000000000001" customHeight="1" x14ac:dyDescent="0.3">
      <c r="A373" s="38" t="s">
        <v>744</v>
      </c>
      <c r="B373" s="69" t="s">
        <v>745</v>
      </c>
      <c r="C373" s="66">
        <v>204013.29</v>
      </c>
      <c r="D373" s="66">
        <v>62924.63</v>
      </c>
      <c r="E373" s="66">
        <v>2128.83</v>
      </c>
      <c r="F373" s="66">
        <v>30833.360000000001</v>
      </c>
      <c r="G373" s="66">
        <v>2243.3000000000002</v>
      </c>
      <c r="H373" s="66">
        <v>1991.39</v>
      </c>
      <c r="I373" s="66">
        <v>3853.94</v>
      </c>
      <c r="J373" s="66">
        <v>359.52</v>
      </c>
      <c r="K373" s="66">
        <v>984.29</v>
      </c>
      <c r="L373" s="67">
        <v>3650</v>
      </c>
      <c r="M373" s="67">
        <v>1727.16</v>
      </c>
      <c r="N373" s="66">
        <v>0</v>
      </c>
      <c r="O373" s="36">
        <f t="shared" si="5"/>
        <v>314709.70999999996</v>
      </c>
    </row>
    <row r="374" spans="1:15" ht="17.100000000000001" customHeight="1" x14ac:dyDescent="0.3">
      <c r="A374" s="38" t="s">
        <v>746</v>
      </c>
      <c r="B374" s="69" t="s">
        <v>747</v>
      </c>
      <c r="C374" s="66">
        <v>479165.53</v>
      </c>
      <c r="D374" s="66">
        <v>198174.09</v>
      </c>
      <c r="E374" s="66">
        <v>4949.79</v>
      </c>
      <c r="F374" s="66">
        <v>63550.36</v>
      </c>
      <c r="G374" s="66">
        <v>7936.36</v>
      </c>
      <c r="H374" s="66">
        <v>4227.47</v>
      </c>
      <c r="I374" s="66">
        <v>9097.7800000000007</v>
      </c>
      <c r="J374" s="66">
        <v>1059.75</v>
      </c>
      <c r="K374" s="66">
        <v>1930.59</v>
      </c>
      <c r="L374" s="67">
        <v>26815</v>
      </c>
      <c r="M374" s="67">
        <v>2271.1799999999998</v>
      </c>
      <c r="N374" s="66">
        <v>0</v>
      </c>
      <c r="O374" s="36">
        <f t="shared" si="5"/>
        <v>799177.9</v>
      </c>
    </row>
    <row r="375" spans="1:15" ht="17.100000000000001" customHeight="1" x14ac:dyDescent="0.3">
      <c r="A375" s="38" t="s">
        <v>748</v>
      </c>
      <c r="B375" s="69" t="s">
        <v>749</v>
      </c>
      <c r="C375" s="66">
        <v>338027.31</v>
      </c>
      <c r="D375" s="66">
        <v>192392.06</v>
      </c>
      <c r="E375" s="66">
        <v>3934.78</v>
      </c>
      <c r="F375" s="66">
        <v>43056.340000000004</v>
      </c>
      <c r="G375" s="66">
        <v>10008.73</v>
      </c>
      <c r="H375" s="66">
        <v>2861.44</v>
      </c>
      <c r="I375" s="66">
        <v>7983.71</v>
      </c>
      <c r="J375" s="66">
        <v>763.1</v>
      </c>
      <c r="K375" s="66">
        <v>1241.05</v>
      </c>
      <c r="L375" s="67">
        <v>0</v>
      </c>
      <c r="M375" s="67">
        <v>2459.52</v>
      </c>
      <c r="N375" s="66">
        <v>0</v>
      </c>
      <c r="O375" s="36">
        <f t="shared" si="5"/>
        <v>602728.03999999992</v>
      </c>
    </row>
    <row r="376" spans="1:15" ht="17.100000000000001" customHeight="1" x14ac:dyDescent="0.3">
      <c r="A376" s="38" t="s">
        <v>750</v>
      </c>
      <c r="B376" s="69" t="s">
        <v>751</v>
      </c>
      <c r="C376" s="66">
        <v>372810.43</v>
      </c>
      <c r="D376" s="66">
        <v>181947.94</v>
      </c>
      <c r="E376" s="66">
        <v>5129.7</v>
      </c>
      <c r="F376" s="66">
        <v>39641.33</v>
      </c>
      <c r="G376" s="66">
        <v>4410.1000000000004</v>
      </c>
      <c r="H376" s="66">
        <v>2708.05</v>
      </c>
      <c r="I376" s="66">
        <v>4732.0200000000004</v>
      </c>
      <c r="J376" s="66">
        <v>1056.05</v>
      </c>
      <c r="K376" s="66">
        <v>952.36</v>
      </c>
      <c r="L376" s="67">
        <v>66593</v>
      </c>
      <c r="M376" s="67">
        <v>1936.7</v>
      </c>
      <c r="N376" s="66">
        <v>0</v>
      </c>
      <c r="O376" s="36">
        <f t="shared" si="5"/>
        <v>681917.67999999993</v>
      </c>
    </row>
    <row r="377" spans="1:15" ht="17.100000000000001" customHeight="1" x14ac:dyDescent="0.3">
      <c r="A377" s="38" t="s">
        <v>752</v>
      </c>
      <c r="B377" s="69" t="s">
        <v>753</v>
      </c>
      <c r="C377" s="66">
        <v>177943.61</v>
      </c>
      <c r="D377" s="66">
        <v>77767.56</v>
      </c>
      <c r="E377" s="66">
        <v>2090.9</v>
      </c>
      <c r="F377" s="66">
        <v>23513.279999999999</v>
      </c>
      <c r="G377" s="66">
        <v>4628.0200000000004</v>
      </c>
      <c r="H377" s="66">
        <v>1550.1</v>
      </c>
      <c r="I377" s="66">
        <v>4094.81</v>
      </c>
      <c r="J377" s="66">
        <v>399.16</v>
      </c>
      <c r="K377" s="66">
        <v>689.02</v>
      </c>
      <c r="L377" s="67">
        <v>17180</v>
      </c>
      <c r="M377" s="67">
        <v>1962.9</v>
      </c>
      <c r="N377" s="66">
        <v>0</v>
      </c>
      <c r="O377" s="36">
        <f t="shared" si="5"/>
        <v>311819.36</v>
      </c>
    </row>
    <row r="378" spans="1:15" ht="17.100000000000001" customHeight="1" x14ac:dyDescent="0.3">
      <c r="A378" s="38" t="s">
        <v>754</v>
      </c>
      <c r="B378" s="69" t="s">
        <v>755</v>
      </c>
      <c r="C378" s="66">
        <v>144433.31</v>
      </c>
      <c r="D378" s="66">
        <v>58388.7</v>
      </c>
      <c r="E378" s="66">
        <v>1654.39</v>
      </c>
      <c r="F378" s="66">
        <v>16564.400000000001</v>
      </c>
      <c r="G378" s="66">
        <v>1393.94</v>
      </c>
      <c r="H378" s="66">
        <v>1127.46</v>
      </c>
      <c r="I378" s="66">
        <v>1937.57</v>
      </c>
      <c r="J378" s="66">
        <v>331.47</v>
      </c>
      <c r="K378" s="66">
        <v>451.55</v>
      </c>
      <c r="L378" s="67">
        <v>8712</v>
      </c>
      <c r="M378" s="67">
        <v>1644.63</v>
      </c>
      <c r="N378" s="66">
        <v>0</v>
      </c>
      <c r="O378" s="36">
        <f t="shared" si="5"/>
        <v>236639.42</v>
      </c>
    </row>
    <row r="379" spans="1:15" ht="17.100000000000001" customHeight="1" x14ac:dyDescent="0.3">
      <c r="A379" s="38" t="s">
        <v>756</v>
      </c>
      <c r="B379" s="69" t="s">
        <v>757</v>
      </c>
      <c r="C379" s="66">
        <v>140334.34</v>
      </c>
      <c r="D379" s="66">
        <v>57860.03</v>
      </c>
      <c r="E379" s="66">
        <v>1968.55</v>
      </c>
      <c r="F379" s="66">
        <v>12452.41</v>
      </c>
      <c r="G379" s="66">
        <v>2119.5500000000002</v>
      </c>
      <c r="H379" s="66">
        <v>890.48</v>
      </c>
      <c r="I379" s="66">
        <v>1660.5</v>
      </c>
      <c r="J379" s="66">
        <v>450.61</v>
      </c>
      <c r="K379" s="66">
        <v>247.09</v>
      </c>
      <c r="L379" s="67">
        <v>0</v>
      </c>
      <c r="M379" s="67">
        <v>1711.98</v>
      </c>
      <c r="N379" s="66">
        <v>0</v>
      </c>
      <c r="O379" s="36">
        <f t="shared" si="5"/>
        <v>219695.53999999998</v>
      </c>
    </row>
    <row r="380" spans="1:15" ht="17.100000000000001" customHeight="1" x14ac:dyDescent="0.3">
      <c r="A380" s="38" t="s">
        <v>758</v>
      </c>
      <c r="B380" s="69" t="s">
        <v>759</v>
      </c>
      <c r="C380" s="66">
        <v>183882.39</v>
      </c>
      <c r="D380" s="66">
        <v>65809.649999999994</v>
      </c>
      <c r="E380" s="66">
        <v>2525.98</v>
      </c>
      <c r="F380" s="66">
        <v>19052.66</v>
      </c>
      <c r="G380" s="66">
        <v>2877.25</v>
      </c>
      <c r="H380" s="66">
        <v>1311.37</v>
      </c>
      <c r="I380" s="66">
        <v>2558.7199999999998</v>
      </c>
      <c r="J380" s="66">
        <v>541.96</v>
      </c>
      <c r="K380" s="66">
        <v>448.7</v>
      </c>
      <c r="L380" s="67">
        <v>2149</v>
      </c>
      <c r="M380" s="67">
        <v>1780.58</v>
      </c>
      <c r="N380" s="66">
        <v>0</v>
      </c>
      <c r="O380" s="36">
        <f t="shared" si="5"/>
        <v>282938.26</v>
      </c>
    </row>
    <row r="381" spans="1:15" ht="17.100000000000001" customHeight="1" x14ac:dyDescent="0.3">
      <c r="A381" s="38" t="s">
        <v>760</v>
      </c>
      <c r="B381" s="69" t="s">
        <v>761</v>
      </c>
      <c r="C381" s="66">
        <v>88532.38</v>
      </c>
      <c r="D381" s="66">
        <v>46818.01</v>
      </c>
      <c r="E381" s="66">
        <v>1382.63</v>
      </c>
      <c r="F381" s="66">
        <v>7801.08</v>
      </c>
      <c r="G381" s="66">
        <v>867.09</v>
      </c>
      <c r="H381" s="66">
        <v>551.91999999999996</v>
      </c>
      <c r="I381" s="66">
        <v>793.38</v>
      </c>
      <c r="J381" s="66">
        <v>307.23</v>
      </c>
      <c r="K381" s="66">
        <v>140.82</v>
      </c>
      <c r="L381" s="67">
        <v>0</v>
      </c>
      <c r="M381" s="67">
        <v>1590.79</v>
      </c>
      <c r="N381" s="66">
        <v>0</v>
      </c>
      <c r="O381" s="36">
        <f t="shared" si="5"/>
        <v>148785.33000000005</v>
      </c>
    </row>
    <row r="382" spans="1:15" ht="17.100000000000001" customHeight="1" x14ac:dyDescent="0.3">
      <c r="A382" s="38" t="s">
        <v>762</v>
      </c>
      <c r="B382" s="69" t="s">
        <v>763</v>
      </c>
      <c r="C382" s="66">
        <v>147369.14000000001</v>
      </c>
      <c r="D382" s="66">
        <v>63052.55</v>
      </c>
      <c r="E382" s="66">
        <v>1955.57</v>
      </c>
      <c r="F382" s="66">
        <v>16486.39</v>
      </c>
      <c r="G382" s="66">
        <v>3612.66</v>
      </c>
      <c r="H382" s="66">
        <v>1117.49</v>
      </c>
      <c r="I382" s="66">
        <v>2790.36</v>
      </c>
      <c r="J382" s="66">
        <v>405.12</v>
      </c>
      <c r="K382" s="66">
        <v>419.2</v>
      </c>
      <c r="L382" s="67">
        <v>0</v>
      </c>
      <c r="M382" s="67">
        <v>1848.98</v>
      </c>
      <c r="N382" s="66">
        <v>0</v>
      </c>
      <c r="O382" s="36">
        <f t="shared" si="5"/>
        <v>239057.46000000002</v>
      </c>
    </row>
    <row r="383" spans="1:15" ht="17.100000000000001" customHeight="1" x14ac:dyDescent="0.3">
      <c r="A383" s="38" t="s">
        <v>764</v>
      </c>
      <c r="B383" s="69" t="s">
        <v>765</v>
      </c>
      <c r="C383" s="66">
        <v>1118790.06</v>
      </c>
      <c r="D383" s="66">
        <v>424056.49</v>
      </c>
      <c r="E383" s="66">
        <v>9362.11</v>
      </c>
      <c r="F383" s="66">
        <v>177512.35</v>
      </c>
      <c r="G383" s="66">
        <v>27246.3</v>
      </c>
      <c r="H383" s="66">
        <v>11459.19</v>
      </c>
      <c r="I383" s="66">
        <v>29898.28</v>
      </c>
      <c r="J383" s="66">
        <v>1355.49</v>
      </c>
      <c r="K383" s="66">
        <v>5970.5</v>
      </c>
      <c r="L383" s="67">
        <v>0</v>
      </c>
      <c r="M383" s="67">
        <v>4251.05</v>
      </c>
      <c r="N383" s="66">
        <v>0</v>
      </c>
      <c r="O383" s="36">
        <f t="shared" si="5"/>
        <v>1809901.8200000003</v>
      </c>
    </row>
    <row r="384" spans="1:15" ht="17.100000000000001" customHeight="1" x14ac:dyDescent="0.3">
      <c r="A384" s="38" t="s">
        <v>766</v>
      </c>
      <c r="B384" s="69" t="s">
        <v>767</v>
      </c>
      <c r="C384" s="66">
        <v>74419.81</v>
      </c>
      <c r="D384" s="66">
        <v>36424.160000000003</v>
      </c>
      <c r="E384" s="66">
        <v>1125.6199999999999</v>
      </c>
      <c r="F384" s="66">
        <v>6552.53</v>
      </c>
      <c r="G384" s="66">
        <v>778.67</v>
      </c>
      <c r="H384" s="66">
        <v>465.34</v>
      </c>
      <c r="I384" s="66">
        <v>701.11</v>
      </c>
      <c r="J384" s="66">
        <v>253.07</v>
      </c>
      <c r="K384" s="66">
        <v>121.48</v>
      </c>
      <c r="L384" s="67">
        <v>0</v>
      </c>
      <c r="M384" s="67">
        <v>1582.89</v>
      </c>
      <c r="N384" s="66">
        <v>0</v>
      </c>
      <c r="O384" s="36">
        <f t="shared" si="5"/>
        <v>122424.68</v>
      </c>
    </row>
    <row r="385" spans="1:15" ht="17.100000000000001" customHeight="1" x14ac:dyDescent="0.3">
      <c r="A385" s="38" t="s">
        <v>768</v>
      </c>
      <c r="B385" s="69" t="s">
        <v>769</v>
      </c>
      <c r="C385" s="66">
        <v>711658.04</v>
      </c>
      <c r="D385" s="66">
        <v>152933.82999999999</v>
      </c>
      <c r="E385" s="66">
        <v>7874.08</v>
      </c>
      <c r="F385" s="66">
        <v>92326.409999999989</v>
      </c>
      <c r="G385" s="66">
        <v>23583.279999999999</v>
      </c>
      <c r="H385" s="66">
        <v>6130.74</v>
      </c>
      <c r="I385" s="66">
        <v>18293.37</v>
      </c>
      <c r="J385" s="66">
        <v>1507.07</v>
      </c>
      <c r="K385" s="66">
        <v>2723</v>
      </c>
      <c r="L385" s="67">
        <v>28206</v>
      </c>
      <c r="M385" s="67">
        <v>3764.6</v>
      </c>
      <c r="N385" s="66">
        <v>0</v>
      </c>
      <c r="O385" s="36">
        <f t="shared" si="5"/>
        <v>1049000.42</v>
      </c>
    </row>
    <row r="386" spans="1:15" ht="17.100000000000001" customHeight="1" x14ac:dyDescent="0.3">
      <c r="A386" s="38" t="s">
        <v>770</v>
      </c>
      <c r="B386" s="69" t="s">
        <v>771</v>
      </c>
      <c r="C386" s="66">
        <v>268335.07</v>
      </c>
      <c r="D386" s="66">
        <v>107395.3</v>
      </c>
      <c r="E386" s="66">
        <v>3054.81</v>
      </c>
      <c r="F386" s="66">
        <v>34393.919999999998</v>
      </c>
      <c r="G386" s="66">
        <v>7951.82</v>
      </c>
      <c r="H386" s="66">
        <v>2286.1799999999998</v>
      </c>
      <c r="I386" s="66">
        <v>6462.47</v>
      </c>
      <c r="J386" s="66">
        <v>594.1</v>
      </c>
      <c r="K386" s="66">
        <v>1000.87</v>
      </c>
      <c r="L386" s="67">
        <v>25126</v>
      </c>
      <c r="M386" s="67">
        <v>2280.33</v>
      </c>
      <c r="N386" s="66">
        <v>0</v>
      </c>
      <c r="O386" s="36">
        <f t="shared" si="5"/>
        <v>458880.86999999994</v>
      </c>
    </row>
    <row r="387" spans="1:15" ht="17.100000000000001" customHeight="1" x14ac:dyDescent="0.3">
      <c r="A387" s="38" t="s">
        <v>772</v>
      </c>
      <c r="B387" s="69" t="s">
        <v>773</v>
      </c>
      <c r="C387" s="66">
        <v>263249.25</v>
      </c>
      <c r="D387" s="66">
        <v>101735.14</v>
      </c>
      <c r="E387" s="66">
        <v>3038.36</v>
      </c>
      <c r="F387" s="66">
        <v>35208.79</v>
      </c>
      <c r="G387" s="66">
        <v>6316.16</v>
      </c>
      <c r="H387" s="66">
        <v>2316.4299999999998</v>
      </c>
      <c r="I387" s="66">
        <v>5842.38</v>
      </c>
      <c r="J387" s="66">
        <v>566.87</v>
      </c>
      <c r="K387" s="66">
        <v>1042.52</v>
      </c>
      <c r="L387" s="67">
        <v>11933</v>
      </c>
      <c r="M387" s="67">
        <v>2120.4699999999998</v>
      </c>
      <c r="N387" s="66">
        <v>0</v>
      </c>
      <c r="O387" s="36">
        <f t="shared" si="5"/>
        <v>433369.36999999994</v>
      </c>
    </row>
    <row r="388" spans="1:15" ht="17.100000000000001" customHeight="1" x14ac:dyDescent="0.3">
      <c r="A388" s="38" t="s">
        <v>774</v>
      </c>
      <c r="B388" s="69" t="s">
        <v>775</v>
      </c>
      <c r="C388" s="66">
        <v>167779.46</v>
      </c>
      <c r="D388" s="66">
        <v>38892.800000000003</v>
      </c>
      <c r="E388" s="66">
        <v>2071.46</v>
      </c>
      <c r="F388" s="66">
        <v>20385.71</v>
      </c>
      <c r="G388" s="66">
        <v>4734.37</v>
      </c>
      <c r="H388" s="66">
        <v>1363.23</v>
      </c>
      <c r="I388" s="66">
        <v>3776.63</v>
      </c>
      <c r="J388" s="66">
        <v>412.94</v>
      </c>
      <c r="K388" s="66">
        <v>562.16999999999996</v>
      </c>
      <c r="L388" s="67">
        <v>0</v>
      </c>
      <c r="M388" s="67">
        <v>1973.08</v>
      </c>
      <c r="N388" s="66">
        <v>0</v>
      </c>
      <c r="O388" s="36">
        <f t="shared" si="5"/>
        <v>241951.85</v>
      </c>
    </row>
    <row r="389" spans="1:15" ht="17.100000000000001" customHeight="1" x14ac:dyDescent="0.3">
      <c r="A389" s="38" t="s">
        <v>776</v>
      </c>
      <c r="B389" s="69" t="s">
        <v>777</v>
      </c>
      <c r="C389" s="66">
        <v>229209.65</v>
      </c>
      <c r="D389" s="66">
        <v>143961.72</v>
      </c>
      <c r="E389" s="66">
        <v>2519.04</v>
      </c>
      <c r="F389" s="66">
        <v>30083.02</v>
      </c>
      <c r="G389" s="66">
        <v>6192.45</v>
      </c>
      <c r="H389" s="66">
        <v>1992.63</v>
      </c>
      <c r="I389" s="66">
        <v>5402.41</v>
      </c>
      <c r="J389" s="66">
        <v>469.83</v>
      </c>
      <c r="K389" s="66">
        <v>893.43</v>
      </c>
      <c r="L389" s="67">
        <v>0</v>
      </c>
      <c r="M389" s="67">
        <v>2118.1799999999998</v>
      </c>
      <c r="N389" s="66">
        <v>0</v>
      </c>
      <c r="O389" s="36">
        <f t="shared" si="5"/>
        <v>422842.36</v>
      </c>
    </row>
    <row r="390" spans="1:15" ht="17.100000000000001" customHeight="1" x14ac:dyDescent="0.3">
      <c r="A390" s="38" t="s">
        <v>778</v>
      </c>
      <c r="B390" s="69" t="s">
        <v>779</v>
      </c>
      <c r="C390" s="66">
        <v>144001.25</v>
      </c>
      <c r="D390" s="66">
        <v>67316.37</v>
      </c>
      <c r="E390" s="66">
        <v>1975.2</v>
      </c>
      <c r="F390" s="66">
        <v>15206.060000000001</v>
      </c>
      <c r="G390" s="66">
        <v>2518.0700000000002</v>
      </c>
      <c r="H390" s="66">
        <v>1041.48</v>
      </c>
      <c r="I390" s="66">
        <v>2185.84</v>
      </c>
      <c r="J390" s="66">
        <v>414.62</v>
      </c>
      <c r="K390" s="66">
        <v>364.01</v>
      </c>
      <c r="L390" s="67">
        <v>0</v>
      </c>
      <c r="M390" s="67">
        <v>1752.73</v>
      </c>
      <c r="N390" s="66">
        <v>0</v>
      </c>
      <c r="O390" s="36">
        <f t="shared" si="5"/>
        <v>236775.63000000003</v>
      </c>
    </row>
    <row r="391" spans="1:15" ht="17.100000000000001" customHeight="1" x14ac:dyDescent="0.3">
      <c r="A391" s="38" t="s">
        <v>780</v>
      </c>
      <c r="B391" s="69" t="s">
        <v>781</v>
      </c>
      <c r="C391" s="66">
        <v>92637.72</v>
      </c>
      <c r="D391" s="66">
        <v>40403.279999999999</v>
      </c>
      <c r="E391" s="66">
        <v>1355.01</v>
      </c>
      <c r="F391" s="66">
        <v>8259.9</v>
      </c>
      <c r="G391" s="66">
        <v>1262.8499999999999</v>
      </c>
      <c r="H391" s="66">
        <v>592.79999999999995</v>
      </c>
      <c r="I391" s="66">
        <v>1040.46</v>
      </c>
      <c r="J391" s="66">
        <v>371.08</v>
      </c>
      <c r="K391" s="66">
        <v>162.44999999999999</v>
      </c>
      <c r="L391" s="67">
        <v>0</v>
      </c>
      <c r="M391" s="67">
        <v>1630.7</v>
      </c>
      <c r="N391" s="66">
        <v>0</v>
      </c>
      <c r="O391" s="36">
        <f t="shared" si="5"/>
        <v>147716.25</v>
      </c>
    </row>
    <row r="392" spans="1:15" ht="17.100000000000001" customHeight="1" x14ac:dyDescent="0.3">
      <c r="A392" s="38" t="s">
        <v>782</v>
      </c>
      <c r="B392" s="69" t="s">
        <v>783</v>
      </c>
      <c r="C392" s="66">
        <v>329028.47999999998</v>
      </c>
      <c r="D392" s="66">
        <v>60591</v>
      </c>
      <c r="E392" s="66">
        <v>3840.48</v>
      </c>
      <c r="F392" s="66">
        <v>41862.17</v>
      </c>
      <c r="G392" s="66">
        <v>10309.11</v>
      </c>
      <c r="H392" s="66">
        <v>2782.55</v>
      </c>
      <c r="I392" s="66">
        <v>8084.11</v>
      </c>
      <c r="J392" s="66">
        <v>747.77</v>
      </c>
      <c r="K392" s="66">
        <v>1205.07</v>
      </c>
      <c r="L392" s="67">
        <v>0</v>
      </c>
      <c r="M392" s="67">
        <v>2503.59</v>
      </c>
      <c r="N392" s="66">
        <v>0</v>
      </c>
      <c r="O392" s="36">
        <f t="shared" si="5"/>
        <v>460954.32999999996</v>
      </c>
    </row>
    <row r="393" spans="1:15" ht="17.100000000000001" customHeight="1" x14ac:dyDescent="0.3">
      <c r="A393" s="38" t="s">
        <v>784</v>
      </c>
      <c r="B393" s="69" t="s">
        <v>785</v>
      </c>
      <c r="C393" s="66">
        <v>11978902.9</v>
      </c>
      <c r="D393" s="66">
        <v>2463102.69</v>
      </c>
      <c r="E393" s="66">
        <v>95056.78</v>
      </c>
      <c r="F393" s="66">
        <v>2054738.41</v>
      </c>
      <c r="G393" s="66">
        <v>209113.29</v>
      </c>
      <c r="H393" s="66">
        <v>131083.29</v>
      </c>
      <c r="I393" s="66">
        <v>301746.24</v>
      </c>
      <c r="J393" s="66">
        <v>13078</v>
      </c>
      <c r="K393" s="66">
        <v>71222.38</v>
      </c>
      <c r="L393" s="67">
        <v>0</v>
      </c>
      <c r="M393" s="67">
        <v>22378.720000000001</v>
      </c>
      <c r="N393" s="66">
        <v>0</v>
      </c>
      <c r="O393" s="36">
        <f t="shared" ref="O393:O456" si="6">SUM(C393:N393)</f>
        <v>17340422.699999996</v>
      </c>
    </row>
    <row r="394" spans="1:15" ht="17.100000000000001" customHeight="1" x14ac:dyDescent="0.3">
      <c r="A394" s="38" t="s">
        <v>786</v>
      </c>
      <c r="B394" s="69" t="s">
        <v>787</v>
      </c>
      <c r="C394" s="66">
        <v>1547651.09</v>
      </c>
      <c r="D394" s="66">
        <v>379988.4</v>
      </c>
      <c r="E394" s="66">
        <v>15451.35</v>
      </c>
      <c r="F394" s="66">
        <v>186799.44</v>
      </c>
      <c r="G394" s="66">
        <v>41971.1</v>
      </c>
      <c r="H394" s="66">
        <v>12677.96</v>
      </c>
      <c r="I394" s="66">
        <v>34064.19</v>
      </c>
      <c r="J394" s="66">
        <v>3080.86</v>
      </c>
      <c r="K394" s="66">
        <v>5452.59</v>
      </c>
      <c r="L394" s="67">
        <v>28196</v>
      </c>
      <c r="M394" s="67">
        <v>5473.18</v>
      </c>
      <c r="N394" s="66">
        <v>0</v>
      </c>
      <c r="O394" s="36">
        <f t="shared" si="6"/>
        <v>2260806.16</v>
      </c>
    </row>
    <row r="395" spans="1:15" ht="17.100000000000001" customHeight="1" x14ac:dyDescent="0.3">
      <c r="A395" s="38" t="s">
        <v>788</v>
      </c>
      <c r="B395" s="69" t="s">
        <v>789</v>
      </c>
      <c r="C395" s="66">
        <v>240674.35</v>
      </c>
      <c r="D395" s="66">
        <v>97608.7</v>
      </c>
      <c r="E395" s="66">
        <v>2712.14</v>
      </c>
      <c r="F395" s="66">
        <v>29236.66</v>
      </c>
      <c r="G395" s="66">
        <v>6107.32</v>
      </c>
      <c r="H395" s="66">
        <v>1967.75</v>
      </c>
      <c r="I395" s="66">
        <v>5170.21</v>
      </c>
      <c r="J395" s="66">
        <v>546.52</v>
      </c>
      <c r="K395" s="66">
        <v>829.18</v>
      </c>
      <c r="L395" s="67">
        <v>0</v>
      </c>
      <c r="M395" s="67">
        <v>2108</v>
      </c>
      <c r="N395" s="66">
        <v>0</v>
      </c>
      <c r="O395" s="36">
        <f t="shared" si="6"/>
        <v>386960.83</v>
      </c>
    </row>
    <row r="396" spans="1:15" ht="17.100000000000001" customHeight="1" x14ac:dyDescent="0.3">
      <c r="A396" s="38" t="s">
        <v>790</v>
      </c>
      <c r="B396" s="69" t="s">
        <v>791</v>
      </c>
      <c r="C396" s="66">
        <v>233053.79</v>
      </c>
      <c r="D396" s="66">
        <v>179790.48</v>
      </c>
      <c r="E396" s="66">
        <v>2960.11</v>
      </c>
      <c r="F396" s="66">
        <v>27253.13</v>
      </c>
      <c r="G396" s="66">
        <v>6101.11</v>
      </c>
      <c r="H396" s="66">
        <v>1834.22</v>
      </c>
      <c r="I396" s="66">
        <v>4795.96</v>
      </c>
      <c r="J396" s="66">
        <v>599.64</v>
      </c>
      <c r="K396" s="66">
        <v>726.64</v>
      </c>
      <c r="L396" s="67">
        <v>40284</v>
      </c>
      <c r="M396" s="67">
        <v>2090.9499999999998</v>
      </c>
      <c r="N396" s="66">
        <v>0</v>
      </c>
      <c r="O396" s="36">
        <f t="shared" si="6"/>
        <v>499490.03</v>
      </c>
    </row>
    <row r="397" spans="1:15" ht="17.100000000000001" customHeight="1" x14ac:dyDescent="0.3">
      <c r="A397" s="38" t="s">
        <v>792</v>
      </c>
      <c r="B397" s="69" t="s">
        <v>793</v>
      </c>
      <c r="C397" s="66">
        <v>191657.21</v>
      </c>
      <c r="D397" s="66">
        <v>74263.149999999994</v>
      </c>
      <c r="E397" s="66">
        <v>2679.63</v>
      </c>
      <c r="F397" s="66">
        <v>21570.16</v>
      </c>
      <c r="G397" s="66">
        <v>1955.77</v>
      </c>
      <c r="H397" s="66">
        <v>1453.64</v>
      </c>
      <c r="I397" s="66">
        <v>2425.56</v>
      </c>
      <c r="J397" s="66">
        <v>550.05999999999995</v>
      </c>
      <c r="K397" s="66">
        <v>538.79</v>
      </c>
      <c r="L397" s="67">
        <v>23738</v>
      </c>
      <c r="M397" s="67">
        <v>1695.77</v>
      </c>
      <c r="N397" s="66">
        <v>0</v>
      </c>
      <c r="O397" s="36">
        <f t="shared" si="6"/>
        <v>322527.74</v>
      </c>
    </row>
    <row r="398" spans="1:15" ht="17.100000000000001" customHeight="1" x14ac:dyDescent="0.3">
      <c r="A398" s="38" t="s">
        <v>794</v>
      </c>
      <c r="B398" s="69" t="s">
        <v>795</v>
      </c>
      <c r="C398" s="66">
        <v>4726221.4000000004</v>
      </c>
      <c r="D398" s="66">
        <v>1141820.98</v>
      </c>
      <c r="E398" s="66">
        <v>43285.95</v>
      </c>
      <c r="F398" s="66">
        <v>813586.05</v>
      </c>
      <c r="G398" s="66">
        <v>103609.29</v>
      </c>
      <c r="H398" s="66">
        <v>51635.24</v>
      </c>
      <c r="I398" s="66">
        <v>128334.3</v>
      </c>
      <c r="J398" s="66">
        <v>6627.48</v>
      </c>
      <c r="K398" s="66">
        <v>27731.65</v>
      </c>
      <c r="L398" s="67">
        <v>0</v>
      </c>
      <c r="M398" s="67">
        <v>11976.33</v>
      </c>
      <c r="N398" s="66">
        <v>0</v>
      </c>
      <c r="O398" s="36">
        <f t="shared" si="6"/>
        <v>7054828.6700000018</v>
      </c>
    </row>
    <row r="399" spans="1:15" ht="17.100000000000001" customHeight="1" x14ac:dyDescent="0.3">
      <c r="A399" s="38" t="s">
        <v>796</v>
      </c>
      <c r="B399" s="69" t="s">
        <v>797</v>
      </c>
      <c r="C399" s="66">
        <v>280715.83</v>
      </c>
      <c r="D399" s="66">
        <v>129936.9</v>
      </c>
      <c r="E399" s="66">
        <v>3478.6</v>
      </c>
      <c r="F399" s="66">
        <v>33467.449999999997</v>
      </c>
      <c r="G399" s="66">
        <v>7481.04</v>
      </c>
      <c r="H399" s="66">
        <v>2247.54</v>
      </c>
      <c r="I399" s="66">
        <v>5872.45</v>
      </c>
      <c r="J399" s="66">
        <v>703.34</v>
      </c>
      <c r="K399" s="66">
        <v>911.29</v>
      </c>
      <c r="L399" s="67">
        <v>12152</v>
      </c>
      <c r="M399" s="67">
        <v>2208.61</v>
      </c>
      <c r="N399" s="66">
        <v>0</v>
      </c>
      <c r="O399" s="36">
        <f t="shared" si="6"/>
        <v>479175.04999999993</v>
      </c>
    </row>
    <row r="400" spans="1:15" ht="17.100000000000001" customHeight="1" x14ac:dyDescent="0.3">
      <c r="A400" s="38" t="s">
        <v>798</v>
      </c>
      <c r="B400" s="69" t="s">
        <v>799</v>
      </c>
      <c r="C400" s="66">
        <v>501646.08000000002</v>
      </c>
      <c r="D400" s="66">
        <v>289325.44</v>
      </c>
      <c r="E400" s="66">
        <v>5717.02</v>
      </c>
      <c r="F400" s="66">
        <v>64021.55</v>
      </c>
      <c r="G400" s="66">
        <v>14783.45</v>
      </c>
      <c r="H400" s="66">
        <v>4260.41</v>
      </c>
      <c r="I400" s="66">
        <v>11826.68</v>
      </c>
      <c r="J400" s="66">
        <v>1130.3699999999999</v>
      </c>
      <c r="K400" s="66">
        <v>1858.99</v>
      </c>
      <c r="L400" s="67">
        <v>84724</v>
      </c>
      <c r="M400" s="67">
        <v>2905.22</v>
      </c>
      <c r="N400" s="66">
        <v>0</v>
      </c>
      <c r="O400" s="36">
        <f t="shared" si="6"/>
        <v>982199.21000000008</v>
      </c>
    </row>
    <row r="401" spans="1:15" ht="17.100000000000001" customHeight="1" x14ac:dyDescent="0.3">
      <c r="A401" s="38" t="s">
        <v>800</v>
      </c>
      <c r="B401" s="69" t="s">
        <v>801</v>
      </c>
      <c r="C401" s="66">
        <v>328658.15000000002</v>
      </c>
      <c r="D401" s="66">
        <v>114820.35</v>
      </c>
      <c r="E401" s="66">
        <v>3696.58</v>
      </c>
      <c r="F401" s="66">
        <v>43167.98</v>
      </c>
      <c r="G401" s="66">
        <v>8923.18</v>
      </c>
      <c r="H401" s="66">
        <v>2855.3</v>
      </c>
      <c r="I401" s="66">
        <v>7688.68</v>
      </c>
      <c r="J401" s="66">
        <v>694.13</v>
      </c>
      <c r="K401" s="66">
        <v>1275.27</v>
      </c>
      <c r="L401" s="67">
        <v>72666</v>
      </c>
      <c r="M401" s="67">
        <v>2374.5</v>
      </c>
      <c r="N401" s="66">
        <v>0</v>
      </c>
      <c r="O401" s="36">
        <f t="shared" si="6"/>
        <v>586820.12</v>
      </c>
    </row>
    <row r="402" spans="1:15" ht="17.100000000000001" customHeight="1" x14ac:dyDescent="0.3">
      <c r="A402" s="38" t="s">
        <v>802</v>
      </c>
      <c r="B402" s="69" t="s">
        <v>803</v>
      </c>
      <c r="C402" s="66">
        <v>203728.32</v>
      </c>
      <c r="D402" s="66">
        <v>38963.599999999999</v>
      </c>
      <c r="E402" s="66">
        <v>2450.9299999999998</v>
      </c>
      <c r="F402" s="66">
        <v>25020.94</v>
      </c>
      <c r="G402" s="66">
        <v>5995.94</v>
      </c>
      <c r="H402" s="66">
        <v>1673.79</v>
      </c>
      <c r="I402" s="66">
        <v>4708.67</v>
      </c>
      <c r="J402" s="66">
        <v>502.15</v>
      </c>
      <c r="K402" s="66">
        <v>700.67</v>
      </c>
      <c r="L402" s="67">
        <v>0</v>
      </c>
      <c r="M402" s="67">
        <v>2088.25</v>
      </c>
      <c r="N402" s="66">
        <v>0</v>
      </c>
      <c r="O402" s="36">
        <f t="shared" si="6"/>
        <v>285833.25999999995</v>
      </c>
    </row>
    <row r="403" spans="1:15" ht="17.100000000000001" customHeight="1" x14ac:dyDescent="0.3">
      <c r="A403" s="38" t="s">
        <v>804</v>
      </c>
      <c r="B403" s="69" t="s">
        <v>805</v>
      </c>
      <c r="C403" s="66">
        <v>185799.67999999999</v>
      </c>
      <c r="D403" s="66">
        <v>58208.4</v>
      </c>
      <c r="E403" s="66">
        <v>2627.81</v>
      </c>
      <c r="F403" s="66">
        <v>18375.309999999998</v>
      </c>
      <c r="G403" s="66">
        <v>3620.04</v>
      </c>
      <c r="H403" s="66">
        <v>1276.0999999999999</v>
      </c>
      <c r="I403" s="66">
        <v>2743.4</v>
      </c>
      <c r="J403" s="66">
        <v>575.30999999999995</v>
      </c>
      <c r="K403" s="66">
        <v>408.24</v>
      </c>
      <c r="L403" s="67">
        <v>0</v>
      </c>
      <c r="M403" s="67">
        <v>1845.65</v>
      </c>
      <c r="N403" s="66">
        <v>0</v>
      </c>
      <c r="O403" s="36">
        <f t="shared" si="6"/>
        <v>275479.93999999994</v>
      </c>
    </row>
    <row r="404" spans="1:15" ht="17.100000000000001" customHeight="1" x14ac:dyDescent="0.3">
      <c r="A404" s="38" t="s">
        <v>806</v>
      </c>
      <c r="B404" s="69" t="s">
        <v>807</v>
      </c>
      <c r="C404" s="66">
        <v>276314.49</v>
      </c>
      <c r="D404" s="66">
        <v>62875.8</v>
      </c>
      <c r="E404" s="66">
        <v>3491.71</v>
      </c>
      <c r="F404" s="66">
        <v>32470.14</v>
      </c>
      <c r="G404" s="66">
        <v>7299.13</v>
      </c>
      <c r="H404" s="66">
        <v>2184.69</v>
      </c>
      <c r="I404" s="66">
        <v>5643.05</v>
      </c>
      <c r="J404" s="66">
        <v>714.86</v>
      </c>
      <c r="K404" s="66">
        <v>870.4</v>
      </c>
      <c r="L404" s="67">
        <v>205154</v>
      </c>
      <c r="M404" s="67">
        <v>2184.5</v>
      </c>
      <c r="N404" s="66">
        <v>0</v>
      </c>
      <c r="O404" s="36">
        <f t="shared" si="6"/>
        <v>599202.77</v>
      </c>
    </row>
    <row r="405" spans="1:15" ht="17.100000000000001" customHeight="1" x14ac:dyDescent="0.3">
      <c r="A405" s="38" t="s">
        <v>808</v>
      </c>
      <c r="B405" s="69" t="s">
        <v>809</v>
      </c>
      <c r="C405" s="66">
        <v>3874540.83</v>
      </c>
      <c r="D405" s="66">
        <v>1313843.5900000001</v>
      </c>
      <c r="E405" s="66">
        <v>34854.74</v>
      </c>
      <c r="F405" s="66">
        <v>579555.11</v>
      </c>
      <c r="G405" s="66">
        <v>84497.74</v>
      </c>
      <c r="H405" s="66">
        <v>37805.56</v>
      </c>
      <c r="I405" s="66">
        <v>93146.09</v>
      </c>
      <c r="J405" s="66">
        <v>6010.65</v>
      </c>
      <c r="K405" s="66">
        <v>18935.060000000001</v>
      </c>
      <c r="L405" s="67">
        <v>3994</v>
      </c>
      <c r="M405" s="67">
        <v>9847.84</v>
      </c>
      <c r="N405" s="66">
        <v>0</v>
      </c>
      <c r="O405" s="36">
        <f t="shared" si="6"/>
        <v>6057031.21</v>
      </c>
    </row>
    <row r="406" spans="1:15" ht="17.100000000000001" customHeight="1" x14ac:dyDescent="0.3">
      <c r="A406" s="38" t="s">
        <v>810</v>
      </c>
      <c r="B406" s="69" t="s">
        <v>811</v>
      </c>
      <c r="C406" s="66">
        <v>431618.9</v>
      </c>
      <c r="D406" s="66">
        <v>249372.56</v>
      </c>
      <c r="E406" s="66">
        <v>4632.29</v>
      </c>
      <c r="F406" s="66">
        <v>55160.4</v>
      </c>
      <c r="G406" s="66">
        <v>10374.5</v>
      </c>
      <c r="H406" s="66">
        <v>3680.05</v>
      </c>
      <c r="I406" s="66">
        <v>9375.6</v>
      </c>
      <c r="J406" s="66">
        <v>880.04</v>
      </c>
      <c r="K406" s="66">
        <v>1626.76</v>
      </c>
      <c r="L406" s="67">
        <v>5479</v>
      </c>
      <c r="M406" s="67">
        <v>2520.23</v>
      </c>
      <c r="N406" s="66">
        <v>0</v>
      </c>
      <c r="O406" s="36">
        <f t="shared" si="6"/>
        <v>774720.33000000007</v>
      </c>
    </row>
    <row r="407" spans="1:15" ht="17.100000000000001" customHeight="1" x14ac:dyDescent="0.3">
      <c r="A407" s="38" t="s">
        <v>812</v>
      </c>
      <c r="B407" s="69" t="s">
        <v>813</v>
      </c>
      <c r="C407" s="66">
        <v>3138656.2</v>
      </c>
      <c r="D407" s="66">
        <v>1104185.53</v>
      </c>
      <c r="E407" s="66">
        <v>25208.79</v>
      </c>
      <c r="F407" s="66">
        <v>539062.06999999995</v>
      </c>
      <c r="G407" s="66">
        <v>87686.55</v>
      </c>
      <c r="H407" s="66">
        <v>34344.69</v>
      </c>
      <c r="I407" s="66">
        <v>94050.240000000005</v>
      </c>
      <c r="J407" s="66">
        <v>2886.08</v>
      </c>
      <c r="K407" s="66">
        <v>18648.22</v>
      </c>
      <c r="L407" s="67">
        <v>465734</v>
      </c>
      <c r="M407" s="67">
        <v>10221.61</v>
      </c>
      <c r="N407" s="66">
        <v>0</v>
      </c>
      <c r="O407" s="36">
        <f t="shared" si="6"/>
        <v>5520683.9800000014</v>
      </c>
    </row>
    <row r="408" spans="1:15" ht="17.100000000000001" customHeight="1" x14ac:dyDescent="0.3">
      <c r="A408" s="38" t="s">
        <v>814</v>
      </c>
      <c r="B408" s="69" t="s">
        <v>815</v>
      </c>
      <c r="C408" s="66">
        <v>217594.46</v>
      </c>
      <c r="D408" s="66">
        <v>97305.3</v>
      </c>
      <c r="E408" s="66">
        <v>2388.23</v>
      </c>
      <c r="F408" s="66">
        <v>23207.079999999998</v>
      </c>
      <c r="G408" s="66">
        <v>3635.25</v>
      </c>
      <c r="H408" s="66">
        <v>1610.24</v>
      </c>
      <c r="I408" s="66">
        <v>3410.33</v>
      </c>
      <c r="J408" s="66">
        <v>479.29</v>
      </c>
      <c r="K408" s="66">
        <v>611.74</v>
      </c>
      <c r="L408" s="67">
        <v>0</v>
      </c>
      <c r="M408" s="67">
        <v>1863.11</v>
      </c>
      <c r="N408" s="66">
        <v>0</v>
      </c>
      <c r="O408" s="36">
        <f t="shared" si="6"/>
        <v>352105.02999999997</v>
      </c>
    </row>
    <row r="409" spans="1:15" ht="17.100000000000001" customHeight="1" x14ac:dyDescent="0.3">
      <c r="A409" s="38" t="s">
        <v>816</v>
      </c>
      <c r="B409" s="69" t="s">
        <v>817</v>
      </c>
      <c r="C409" s="66">
        <v>4757192.82</v>
      </c>
      <c r="D409" s="66">
        <v>665540.63</v>
      </c>
      <c r="E409" s="66">
        <v>35114.43</v>
      </c>
      <c r="F409" s="66">
        <v>929799.04</v>
      </c>
      <c r="G409" s="66">
        <v>57208.33</v>
      </c>
      <c r="H409" s="66">
        <v>58139.1</v>
      </c>
      <c r="I409" s="66">
        <v>122586.81</v>
      </c>
      <c r="J409" s="66">
        <v>2982.42</v>
      </c>
      <c r="K409" s="66">
        <v>33526.67</v>
      </c>
      <c r="L409" s="67">
        <v>1074761</v>
      </c>
      <c r="M409" s="67">
        <v>7129.37</v>
      </c>
      <c r="N409" s="66">
        <v>0</v>
      </c>
      <c r="O409" s="36">
        <f t="shared" si="6"/>
        <v>7743980.6199999992</v>
      </c>
    </row>
    <row r="410" spans="1:15" ht="17.100000000000001" customHeight="1" x14ac:dyDescent="0.3">
      <c r="A410" s="38" t="s">
        <v>818</v>
      </c>
      <c r="B410" s="69" t="s">
        <v>819</v>
      </c>
      <c r="C410" s="66">
        <v>118573.2</v>
      </c>
      <c r="D410" s="66">
        <v>40671.199999999997</v>
      </c>
      <c r="E410" s="66">
        <v>1682.59</v>
      </c>
      <c r="F410" s="66">
        <v>11896.27</v>
      </c>
      <c r="G410" s="66">
        <v>2287.17</v>
      </c>
      <c r="H410" s="66">
        <v>822.71</v>
      </c>
      <c r="I410" s="66">
        <v>1796.91</v>
      </c>
      <c r="J410" s="66">
        <v>363.18</v>
      </c>
      <c r="K410" s="66">
        <v>267.39</v>
      </c>
      <c r="L410" s="67">
        <v>0</v>
      </c>
      <c r="M410" s="67">
        <v>1728.82</v>
      </c>
      <c r="N410" s="66">
        <v>0</v>
      </c>
      <c r="O410" s="36">
        <f t="shared" si="6"/>
        <v>180089.44</v>
      </c>
    </row>
    <row r="411" spans="1:15" ht="17.100000000000001" customHeight="1" x14ac:dyDescent="0.3">
      <c r="A411" s="38" t="s">
        <v>820</v>
      </c>
      <c r="B411" s="69" t="s">
        <v>821</v>
      </c>
      <c r="C411" s="66">
        <v>448550.14</v>
      </c>
      <c r="D411" s="66">
        <v>116880.86</v>
      </c>
      <c r="E411" s="66">
        <v>3870.83</v>
      </c>
      <c r="F411" s="66">
        <v>75820.67</v>
      </c>
      <c r="G411" s="66">
        <v>7833.2</v>
      </c>
      <c r="H411" s="66">
        <v>4830.6400000000003</v>
      </c>
      <c r="I411" s="66">
        <v>11063.26</v>
      </c>
      <c r="J411" s="66">
        <v>507.67</v>
      </c>
      <c r="K411" s="66">
        <v>2587.9699999999998</v>
      </c>
      <c r="L411" s="67">
        <v>45065</v>
      </c>
      <c r="M411" s="67">
        <v>2286.77</v>
      </c>
      <c r="N411" s="66">
        <v>0</v>
      </c>
      <c r="O411" s="36">
        <f t="shared" si="6"/>
        <v>719297.01</v>
      </c>
    </row>
    <row r="412" spans="1:15" ht="17.100000000000001" customHeight="1" x14ac:dyDescent="0.3">
      <c r="A412" s="38" t="s">
        <v>822</v>
      </c>
      <c r="B412" s="69" t="s">
        <v>823</v>
      </c>
      <c r="C412" s="66">
        <v>147000.26999999999</v>
      </c>
      <c r="D412" s="66">
        <v>63861.01</v>
      </c>
      <c r="E412" s="66">
        <v>1748.77</v>
      </c>
      <c r="F412" s="66">
        <v>18140.920000000002</v>
      </c>
      <c r="G412" s="66">
        <v>1593.69</v>
      </c>
      <c r="H412" s="66">
        <v>1211.77</v>
      </c>
      <c r="I412" s="66">
        <v>2202.9699999999998</v>
      </c>
      <c r="J412" s="66">
        <v>343.54</v>
      </c>
      <c r="K412" s="66">
        <v>510.62</v>
      </c>
      <c r="L412" s="67">
        <v>9425</v>
      </c>
      <c r="M412" s="67">
        <v>1665.21</v>
      </c>
      <c r="N412" s="66">
        <v>0</v>
      </c>
      <c r="O412" s="36">
        <f t="shared" si="6"/>
        <v>247703.77</v>
      </c>
    </row>
    <row r="413" spans="1:15" ht="17.100000000000001" customHeight="1" x14ac:dyDescent="0.3">
      <c r="A413" s="38" t="s">
        <v>824</v>
      </c>
      <c r="B413" s="69" t="s">
        <v>825</v>
      </c>
      <c r="C413" s="66">
        <v>398071.57</v>
      </c>
      <c r="D413" s="66">
        <v>87848.48</v>
      </c>
      <c r="E413" s="66">
        <v>3594.11</v>
      </c>
      <c r="F413" s="66">
        <v>66004.52</v>
      </c>
      <c r="G413" s="66">
        <v>3846.83</v>
      </c>
      <c r="H413" s="66">
        <v>4217.21</v>
      </c>
      <c r="I413" s="66">
        <v>8163.59</v>
      </c>
      <c r="J413" s="66">
        <v>544.12</v>
      </c>
      <c r="K413" s="66">
        <v>2228.04</v>
      </c>
      <c r="L413" s="67">
        <v>13286</v>
      </c>
      <c r="M413" s="67">
        <v>1884.32</v>
      </c>
      <c r="N413" s="66">
        <v>0</v>
      </c>
      <c r="O413" s="36">
        <f t="shared" si="6"/>
        <v>589688.7899999998</v>
      </c>
    </row>
    <row r="414" spans="1:15" ht="17.100000000000001" customHeight="1" x14ac:dyDescent="0.3">
      <c r="A414" s="38" t="s">
        <v>826</v>
      </c>
      <c r="B414" s="69" t="s">
        <v>827</v>
      </c>
      <c r="C414" s="66">
        <v>1457755.31</v>
      </c>
      <c r="D414" s="66">
        <v>253293.22</v>
      </c>
      <c r="E414" s="66">
        <v>15979.7</v>
      </c>
      <c r="F414" s="66">
        <v>194108.21</v>
      </c>
      <c r="G414" s="66">
        <v>49675.32</v>
      </c>
      <c r="H414" s="66">
        <v>12826.45</v>
      </c>
      <c r="I414" s="66">
        <v>37397.769999999997</v>
      </c>
      <c r="J414" s="66">
        <v>3023.02</v>
      </c>
      <c r="K414" s="66">
        <v>5811.47</v>
      </c>
      <c r="L414" s="67">
        <v>105081</v>
      </c>
      <c r="M414" s="67">
        <v>5970.02</v>
      </c>
      <c r="N414" s="66">
        <v>0</v>
      </c>
      <c r="O414" s="36">
        <f t="shared" si="6"/>
        <v>2140921.4899999998</v>
      </c>
    </row>
    <row r="415" spans="1:15" ht="17.100000000000001" customHeight="1" x14ac:dyDescent="0.3">
      <c r="A415" s="38" t="s">
        <v>828</v>
      </c>
      <c r="B415" s="69" t="s">
        <v>829</v>
      </c>
      <c r="C415" s="66">
        <v>682842.66</v>
      </c>
      <c r="D415" s="66">
        <v>229629.14</v>
      </c>
      <c r="E415" s="66">
        <v>7013.58</v>
      </c>
      <c r="F415" s="66">
        <v>98752.63</v>
      </c>
      <c r="G415" s="66">
        <v>20867.57</v>
      </c>
      <c r="H415" s="66">
        <v>6409.22</v>
      </c>
      <c r="I415" s="66">
        <v>18198.189999999999</v>
      </c>
      <c r="J415" s="66">
        <v>1198.1400000000001</v>
      </c>
      <c r="K415" s="66">
        <v>3118.31</v>
      </c>
      <c r="L415" s="67">
        <v>0</v>
      </c>
      <c r="M415" s="67">
        <v>3498.1</v>
      </c>
      <c r="N415" s="66">
        <v>0</v>
      </c>
      <c r="O415" s="36">
        <f t="shared" si="6"/>
        <v>1071527.54</v>
      </c>
    </row>
    <row r="416" spans="1:15" ht="17.100000000000001" customHeight="1" x14ac:dyDescent="0.3">
      <c r="A416" s="38" t="s">
        <v>830</v>
      </c>
      <c r="B416" s="69" t="s">
        <v>831</v>
      </c>
      <c r="C416" s="66">
        <v>110809.85</v>
      </c>
      <c r="D416" s="66">
        <v>59906.48</v>
      </c>
      <c r="E416" s="66">
        <v>1423.1</v>
      </c>
      <c r="F416" s="66">
        <v>12808.310000000001</v>
      </c>
      <c r="G416" s="66">
        <v>1057.79</v>
      </c>
      <c r="H416" s="66">
        <v>863.34</v>
      </c>
      <c r="I416" s="66">
        <v>1452</v>
      </c>
      <c r="J416" s="66">
        <v>287.85000000000002</v>
      </c>
      <c r="K416" s="66">
        <v>337.42</v>
      </c>
      <c r="L416" s="67">
        <v>3790</v>
      </c>
      <c r="M416" s="67">
        <v>1610.74</v>
      </c>
      <c r="N416" s="66">
        <v>0</v>
      </c>
      <c r="O416" s="36">
        <f t="shared" si="6"/>
        <v>194346.88000000003</v>
      </c>
    </row>
    <row r="417" spans="1:15" ht="17.100000000000001" customHeight="1" x14ac:dyDescent="0.3">
      <c r="A417" s="38" t="s">
        <v>832</v>
      </c>
      <c r="B417" s="69" t="s">
        <v>833</v>
      </c>
      <c r="C417" s="66">
        <v>1870086.56</v>
      </c>
      <c r="D417" s="66">
        <v>270164.73</v>
      </c>
      <c r="E417" s="66">
        <v>14697.78</v>
      </c>
      <c r="F417" s="66">
        <v>354657.06999999995</v>
      </c>
      <c r="G417" s="66">
        <v>18397.47</v>
      </c>
      <c r="H417" s="66">
        <v>22221.119999999999</v>
      </c>
      <c r="I417" s="66">
        <v>44938.81</v>
      </c>
      <c r="J417" s="66">
        <v>1449.78</v>
      </c>
      <c r="K417" s="66">
        <v>12616.49</v>
      </c>
      <c r="L417" s="67">
        <v>303201</v>
      </c>
      <c r="M417" s="67">
        <v>3365.26</v>
      </c>
      <c r="N417" s="66">
        <v>0</v>
      </c>
      <c r="O417" s="36">
        <f t="shared" si="6"/>
        <v>2915796.07</v>
      </c>
    </row>
    <row r="418" spans="1:15" ht="17.100000000000001" customHeight="1" x14ac:dyDescent="0.3">
      <c r="A418" s="38" t="s">
        <v>834</v>
      </c>
      <c r="B418" s="69" t="s">
        <v>835</v>
      </c>
      <c r="C418" s="66">
        <v>285529.59999999998</v>
      </c>
      <c r="D418" s="66">
        <v>63924.01</v>
      </c>
      <c r="E418" s="66">
        <v>3532.3</v>
      </c>
      <c r="F418" s="66">
        <v>34959.03</v>
      </c>
      <c r="G418" s="66">
        <v>7267.51</v>
      </c>
      <c r="H418" s="66">
        <v>2339.75</v>
      </c>
      <c r="I418" s="66">
        <v>6083.86</v>
      </c>
      <c r="J418" s="66">
        <v>766.93</v>
      </c>
      <c r="K418" s="66">
        <v>970.32</v>
      </c>
      <c r="L418" s="67">
        <v>21168</v>
      </c>
      <c r="M418" s="67">
        <v>2217.5500000000002</v>
      </c>
      <c r="N418" s="66">
        <v>0</v>
      </c>
      <c r="O418" s="36">
        <f t="shared" si="6"/>
        <v>428758.85999999993</v>
      </c>
    </row>
    <row r="419" spans="1:15" ht="17.100000000000001" customHeight="1" x14ac:dyDescent="0.3">
      <c r="A419" s="38" t="s">
        <v>836</v>
      </c>
      <c r="B419" s="69" t="s">
        <v>837</v>
      </c>
      <c r="C419" s="66">
        <v>111335.37</v>
      </c>
      <c r="D419" s="66">
        <v>64814.96</v>
      </c>
      <c r="E419" s="66">
        <v>1605.79</v>
      </c>
      <c r="F419" s="66">
        <v>11017.36</v>
      </c>
      <c r="G419" s="66">
        <v>1904.96</v>
      </c>
      <c r="H419" s="66">
        <v>762.86</v>
      </c>
      <c r="I419" s="66">
        <v>1570.79</v>
      </c>
      <c r="J419" s="66">
        <v>345.24</v>
      </c>
      <c r="K419" s="66">
        <v>242</v>
      </c>
      <c r="L419" s="67">
        <v>31682</v>
      </c>
      <c r="M419" s="67">
        <v>1695.77</v>
      </c>
      <c r="N419" s="66">
        <v>0</v>
      </c>
      <c r="O419" s="36">
        <f t="shared" si="6"/>
        <v>226977.09999999995</v>
      </c>
    </row>
    <row r="420" spans="1:15" ht="17.100000000000001" customHeight="1" x14ac:dyDescent="0.3">
      <c r="A420" s="38" t="s">
        <v>838</v>
      </c>
      <c r="B420" s="69" t="s">
        <v>839</v>
      </c>
      <c r="C420" s="66">
        <v>359423.67</v>
      </c>
      <c r="D420" s="66">
        <v>85754.72</v>
      </c>
      <c r="E420" s="66">
        <v>3704.46</v>
      </c>
      <c r="F420" s="66">
        <v>40549.119999999995</v>
      </c>
      <c r="G420" s="66">
        <v>6858.5</v>
      </c>
      <c r="H420" s="66">
        <v>2784.29</v>
      </c>
      <c r="I420" s="66">
        <v>6308.09</v>
      </c>
      <c r="J420" s="66">
        <v>694.53</v>
      </c>
      <c r="K420" s="66">
        <v>1128.3699999999999</v>
      </c>
      <c r="L420" s="67">
        <v>26204</v>
      </c>
      <c r="M420" s="67">
        <v>2167.66</v>
      </c>
      <c r="N420" s="66">
        <v>0</v>
      </c>
      <c r="O420" s="36">
        <f t="shared" si="6"/>
        <v>535577.41</v>
      </c>
    </row>
    <row r="421" spans="1:15" ht="17.100000000000001" customHeight="1" x14ac:dyDescent="0.3">
      <c r="A421" s="38" t="s">
        <v>840</v>
      </c>
      <c r="B421" s="69" t="s">
        <v>841</v>
      </c>
      <c r="C421" s="66">
        <v>18086769.530000001</v>
      </c>
      <c r="D421" s="66">
        <v>2840652.63</v>
      </c>
      <c r="E421" s="66">
        <v>143482.63</v>
      </c>
      <c r="F421" s="66">
        <v>3136579.3400000003</v>
      </c>
      <c r="G421" s="66">
        <v>106522.7</v>
      </c>
      <c r="H421" s="66">
        <v>199862.9</v>
      </c>
      <c r="I421" s="66">
        <v>364144.53</v>
      </c>
      <c r="J421" s="66">
        <v>21224.23</v>
      </c>
      <c r="K421" s="66">
        <v>109440.7</v>
      </c>
      <c r="L421" s="67">
        <v>20010</v>
      </c>
      <c r="M421" s="67">
        <v>12080.27</v>
      </c>
      <c r="N421" s="66">
        <v>0</v>
      </c>
      <c r="O421" s="36">
        <f t="shared" si="6"/>
        <v>25040769.459999997</v>
      </c>
    </row>
    <row r="422" spans="1:15" ht="17.100000000000001" customHeight="1" x14ac:dyDescent="0.3">
      <c r="A422" s="38" t="s">
        <v>842</v>
      </c>
      <c r="B422" s="69" t="s">
        <v>843</v>
      </c>
      <c r="C422" s="66">
        <v>762615.1</v>
      </c>
      <c r="D422" s="66">
        <v>149915.20000000001</v>
      </c>
      <c r="E422" s="66">
        <v>7869.95</v>
      </c>
      <c r="F422" s="66">
        <v>104213.48999999999</v>
      </c>
      <c r="G422" s="66">
        <v>25507.74</v>
      </c>
      <c r="H422" s="66">
        <v>6872.63</v>
      </c>
      <c r="I422" s="66">
        <v>20763.09</v>
      </c>
      <c r="J422" s="66">
        <v>1463.51</v>
      </c>
      <c r="K422" s="66">
        <v>3201.28</v>
      </c>
      <c r="L422" s="67">
        <v>0</v>
      </c>
      <c r="M422" s="67">
        <v>4000.55</v>
      </c>
      <c r="N422" s="66">
        <v>0</v>
      </c>
      <c r="O422" s="36">
        <f t="shared" si="6"/>
        <v>1086422.54</v>
      </c>
    </row>
    <row r="423" spans="1:15" ht="17.100000000000001" customHeight="1" x14ac:dyDescent="0.3">
      <c r="A423" s="38" t="s">
        <v>844</v>
      </c>
      <c r="B423" s="69" t="s">
        <v>845</v>
      </c>
      <c r="C423" s="66">
        <v>335649.82</v>
      </c>
      <c r="D423" s="66">
        <v>53953.8</v>
      </c>
      <c r="E423" s="66">
        <v>3861.26</v>
      </c>
      <c r="F423" s="66">
        <v>42936.770000000004</v>
      </c>
      <c r="G423" s="66">
        <v>10378.64</v>
      </c>
      <c r="H423" s="66">
        <v>2853.07</v>
      </c>
      <c r="I423" s="66">
        <v>8278.85</v>
      </c>
      <c r="J423" s="66">
        <v>750.84</v>
      </c>
      <c r="K423" s="66">
        <v>1244.6199999999999</v>
      </c>
      <c r="L423" s="67">
        <v>0</v>
      </c>
      <c r="M423" s="67">
        <v>2521.06</v>
      </c>
      <c r="N423" s="66">
        <v>0</v>
      </c>
      <c r="O423" s="36">
        <f t="shared" si="6"/>
        <v>462428.73000000004</v>
      </c>
    </row>
    <row r="424" spans="1:15" ht="17.100000000000001" customHeight="1" x14ac:dyDescent="0.3">
      <c r="A424" s="38" t="s">
        <v>846</v>
      </c>
      <c r="B424" s="69" t="s">
        <v>847</v>
      </c>
      <c r="C424" s="66">
        <v>105558.42</v>
      </c>
      <c r="D424" s="66">
        <v>64406.97</v>
      </c>
      <c r="E424" s="66">
        <v>1661.36</v>
      </c>
      <c r="F424" s="66">
        <v>8787.5299999999988</v>
      </c>
      <c r="G424" s="66">
        <v>991.68</v>
      </c>
      <c r="H424" s="66">
        <v>630.95000000000005</v>
      </c>
      <c r="I424" s="66">
        <v>858.84</v>
      </c>
      <c r="J424" s="66">
        <v>375.33</v>
      </c>
      <c r="K424" s="66">
        <v>144.16999999999999</v>
      </c>
      <c r="L424" s="67">
        <v>0</v>
      </c>
      <c r="M424" s="67">
        <v>1602.84</v>
      </c>
      <c r="N424" s="66">
        <v>0</v>
      </c>
      <c r="O424" s="36">
        <f t="shared" si="6"/>
        <v>185018.09</v>
      </c>
    </row>
    <row r="425" spans="1:15" ht="17.100000000000001" customHeight="1" x14ac:dyDescent="0.3">
      <c r="A425" s="38" t="s">
        <v>848</v>
      </c>
      <c r="B425" s="69" t="s">
        <v>849</v>
      </c>
      <c r="C425" s="66">
        <v>695597.56</v>
      </c>
      <c r="D425" s="66">
        <v>411177.47</v>
      </c>
      <c r="E425" s="66">
        <v>7674.04</v>
      </c>
      <c r="F425" s="66">
        <v>89098.69</v>
      </c>
      <c r="G425" s="66">
        <v>20751.84</v>
      </c>
      <c r="H425" s="66">
        <v>5939.57</v>
      </c>
      <c r="I425" s="66">
        <v>16850.400000000001</v>
      </c>
      <c r="J425" s="66">
        <v>1544.84</v>
      </c>
      <c r="K425" s="66">
        <v>2615.6</v>
      </c>
      <c r="L425" s="67">
        <v>0</v>
      </c>
      <c r="M425" s="67">
        <v>3519.72</v>
      </c>
      <c r="N425" s="66">
        <v>11098.91</v>
      </c>
      <c r="O425" s="36">
        <f t="shared" si="6"/>
        <v>1265868.6400000001</v>
      </c>
    </row>
    <row r="426" spans="1:15" ht="15.6" x14ac:dyDescent="0.3">
      <c r="A426" s="38" t="s">
        <v>850</v>
      </c>
      <c r="B426" s="79" t="s">
        <v>851</v>
      </c>
      <c r="C426" s="66">
        <v>801450.48</v>
      </c>
      <c r="D426" s="66">
        <v>264358.27</v>
      </c>
      <c r="E426" s="66">
        <v>8034.22</v>
      </c>
      <c r="F426" s="66">
        <v>118296.95000000001</v>
      </c>
      <c r="G426" s="66">
        <v>24683.53</v>
      </c>
      <c r="H426" s="66">
        <v>7733.94</v>
      </c>
      <c r="I426" s="66">
        <v>22210.13</v>
      </c>
      <c r="J426" s="66">
        <v>1878.02</v>
      </c>
      <c r="K426" s="66">
        <v>3790.58</v>
      </c>
      <c r="L426" s="67">
        <v>0</v>
      </c>
      <c r="M426" s="67">
        <v>3946.5</v>
      </c>
      <c r="N426" s="66">
        <v>0</v>
      </c>
      <c r="O426" s="36">
        <f t="shared" si="6"/>
        <v>1256382.6199999999</v>
      </c>
    </row>
    <row r="427" spans="1:15" ht="17.100000000000001" customHeight="1" x14ac:dyDescent="0.3">
      <c r="A427" s="38" t="s">
        <v>852</v>
      </c>
      <c r="B427" s="69" t="s">
        <v>853</v>
      </c>
      <c r="C427" s="66">
        <v>107594.98</v>
      </c>
      <c r="D427" s="66">
        <v>63719.51</v>
      </c>
      <c r="E427" s="66">
        <v>1537.86</v>
      </c>
      <c r="F427" s="66">
        <v>10537.23</v>
      </c>
      <c r="G427" s="66">
        <v>1241.1300000000001</v>
      </c>
      <c r="H427" s="66">
        <v>733.5</v>
      </c>
      <c r="I427" s="66">
        <v>1234.1199999999999</v>
      </c>
      <c r="J427" s="66">
        <v>344.14</v>
      </c>
      <c r="K427" s="66">
        <v>230.69</v>
      </c>
      <c r="L427" s="67">
        <v>5495</v>
      </c>
      <c r="M427" s="67">
        <v>1630.08</v>
      </c>
      <c r="N427" s="66">
        <v>0</v>
      </c>
      <c r="O427" s="36">
        <f t="shared" si="6"/>
        <v>194298.23999999999</v>
      </c>
    </row>
    <row r="428" spans="1:15" ht="17.100000000000001" customHeight="1" x14ac:dyDescent="0.3">
      <c r="A428" s="38" t="s">
        <v>854</v>
      </c>
      <c r="B428" s="69" t="s">
        <v>855</v>
      </c>
      <c r="C428" s="66">
        <v>183564.53</v>
      </c>
      <c r="D428" s="66">
        <v>47883.4</v>
      </c>
      <c r="E428" s="66">
        <v>2327.38</v>
      </c>
      <c r="F428" s="66">
        <v>19257.689999999999</v>
      </c>
      <c r="G428" s="66">
        <v>3628.3</v>
      </c>
      <c r="H428" s="66">
        <v>1331.68</v>
      </c>
      <c r="I428" s="66">
        <v>2987.39</v>
      </c>
      <c r="J428" s="66">
        <v>518.1</v>
      </c>
      <c r="K428" s="66">
        <v>476.25</v>
      </c>
      <c r="L428" s="67">
        <v>4313</v>
      </c>
      <c r="M428" s="67">
        <v>1856.04</v>
      </c>
      <c r="N428" s="66">
        <v>0</v>
      </c>
      <c r="O428" s="36">
        <f t="shared" si="6"/>
        <v>268143.75999999995</v>
      </c>
    </row>
    <row r="429" spans="1:15" ht="17.100000000000001" customHeight="1" x14ac:dyDescent="0.3">
      <c r="A429" s="38" t="s">
        <v>856</v>
      </c>
      <c r="B429" s="69" t="s">
        <v>857</v>
      </c>
      <c r="C429" s="66">
        <v>539241.31999999995</v>
      </c>
      <c r="D429" s="66">
        <v>208219.06</v>
      </c>
      <c r="E429" s="66">
        <v>6669.13</v>
      </c>
      <c r="F429" s="66">
        <v>60615.33</v>
      </c>
      <c r="G429" s="66">
        <v>9868.81</v>
      </c>
      <c r="H429" s="66">
        <v>4135.9399999999996</v>
      </c>
      <c r="I429" s="66">
        <v>9105.2099999999991</v>
      </c>
      <c r="J429" s="66">
        <v>1503.18</v>
      </c>
      <c r="K429" s="66">
        <v>1594.36</v>
      </c>
      <c r="L429" s="67">
        <v>0</v>
      </c>
      <c r="M429" s="67">
        <v>2481.98</v>
      </c>
      <c r="N429" s="66">
        <v>0</v>
      </c>
      <c r="O429" s="36">
        <f t="shared" si="6"/>
        <v>843434.31999999983</v>
      </c>
    </row>
    <row r="430" spans="1:15" ht="17.100000000000001" customHeight="1" x14ac:dyDescent="0.3">
      <c r="A430" s="38" t="s">
        <v>858</v>
      </c>
      <c r="B430" s="69" t="s">
        <v>859</v>
      </c>
      <c r="C430" s="66">
        <v>127810.84</v>
      </c>
      <c r="D430" s="66">
        <v>50718.58</v>
      </c>
      <c r="E430" s="66">
        <v>1616.83</v>
      </c>
      <c r="F430" s="66">
        <v>12630.07</v>
      </c>
      <c r="G430" s="66">
        <v>1270.77</v>
      </c>
      <c r="H430" s="66">
        <v>884.48</v>
      </c>
      <c r="I430" s="66">
        <v>1434.29</v>
      </c>
      <c r="J430" s="66">
        <v>339.99</v>
      </c>
      <c r="K430" s="66">
        <v>296.52</v>
      </c>
      <c r="L430" s="67">
        <v>1949</v>
      </c>
      <c r="M430" s="67">
        <v>1632.36</v>
      </c>
      <c r="N430" s="66">
        <v>0</v>
      </c>
      <c r="O430" s="36">
        <f t="shared" si="6"/>
        <v>200583.72999999995</v>
      </c>
    </row>
    <row r="431" spans="1:15" ht="17.100000000000001" customHeight="1" x14ac:dyDescent="0.3">
      <c r="A431" s="38" t="s">
        <v>860</v>
      </c>
      <c r="B431" s="69" t="s">
        <v>861</v>
      </c>
      <c r="C431" s="66">
        <v>87748.43</v>
      </c>
      <c r="D431" s="66">
        <v>33411.199999999997</v>
      </c>
      <c r="E431" s="66">
        <v>1379.25</v>
      </c>
      <c r="F431" s="66">
        <v>7255.6399999999994</v>
      </c>
      <c r="G431" s="66">
        <v>968.4</v>
      </c>
      <c r="H431" s="66">
        <v>521.80999999999995</v>
      </c>
      <c r="I431" s="66">
        <v>775.23</v>
      </c>
      <c r="J431" s="66">
        <v>311.5</v>
      </c>
      <c r="K431" s="66">
        <v>117.81</v>
      </c>
      <c r="L431" s="67">
        <v>0</v>
      </c>
      <c r="M431" s="67">
        <v>1601.18</v>
      </c>
      <c r="N431" s="66">
        <v>0</v>
      </c>
      <c r="O431" s="36">
        <f t="shared" si="6"/>
        <v>134090.44999999998</v>
      </c>
    </row>
    <row r="432" spans="1:15" ht="17.100000000000001" customHeight="1" x14ac:dyDescent="0.3">
      <c r="A432" s="38" t="s">
        <v>862</v>
      </c>
      <c r="B432" s="69" t="s">
        <v>863</v>
      </c>
      <c r="C432" s="66">
        <v>318423.2</v>
      </c>
      <c r="D432" s="66">
        <v>249414.93</v>
      </c>
      <c r="E432" s="66">
        <v>3926.49</v>
      </c>
      <c r="F432" s="66">
        <v>37629.800000000003</v>
      </c>
      <c r="G432" s="66">
        <v>8195.18</v>
      </c>
      <c r="H432" s="66">
        <v>2532.63</v>
      </c>
      <c r="I432" s="66">
        <v>6589.63</v>
      </c>
      <c r="J432" s="66">
        <v>793.96</v>
      </c>
      <c r="K432" s="66">
        <v>1020.63</v>
      </c>
      <c r="L432" s="67">
        <v>59633</v>
      </c>
      <c r="M432" s="67">
        <v>2295.5100000000002</v>
      </c>
      <c r="N432" s="66">
        <v>0</v>
      </c>
      <c r="O432" s="36">
        <f t="shared" si="6"/>
        <v>690454.96000000008</v>
      </c>
    </row>
    <row r="433" spans="1:15" ht="17.100000000000001" customHeight="1" x14ac:dyDescent="0.3">
      <c r="A433" s="38" t="s">
        <v>864</v>
      </c>
      <c r="B433" s="69" t="s">
        <v>865</v>
      </c>
      <c r="C433" s="66">
        <v>252704.62</v>
      </c>
      <c r="D433" s="66">
        <v>102425.49</v>
      </c>
      <c r="E433" s="66">
        <v>2917.19</v>
      </c>
      <c r="F433" s="66">
        <v>30508.53</v>
      </c>
      <c r="G433" s="66">
        <v>4411.41</v>
      </c>
      <c r="H433" s="66">
        <v>2052.4</v>
      </c>
      <c r="I433" s="66">
        <v>4445.29</v>
      </c>
      <c r="J433" s="66">
        <v>580.44000000000005</v>
      </c>
      <c r="K433" s="66">
        <v>855.81</v>
      </c>
      <c r="L433" s="67">
        <v>21409</v>
      </c>
      <c r="M433" s="67">
        <v>1934.83</v>
      </c>
      <c r="N433" s="66">
        <v>0</v>
      </c>
      <c r="O433" s="36">
        <f t="shared" si="6"/>
        <v>424245.00999999995</v>
      </c>
    </row>
    <row r="434" spans="1:15" ht="17.100000000000001" customHeight="1" x14ac:dyDescent="0.3">
      <c r="A434" s="38" t="s">
        <v>866</v>
      </c>
      <c r="B434" s="69" t="s">
        <v>867</v>
      </c>
      <c r="C434" s="66">
        <v>612338.68000000005</v>
      </c>
      <c r="D434" s="66">
        <v>73971.8</v>
      </c>
      <c r="E434" s="66">
        <v>6770.48</v>
      </c>
      <c r="F434" s="66">
        <v>82153.62</v>
      </c>
      <c r="G434" s="66">
        <v>19562.8</v>
      </c>
      <c r="H434" s="66">
        <v>5415.24</v>
      </c>
      <c r="I434" s="66">
        <v>15720.62</v>
      </c>
      <c r="J434" s="66">
        <v>1249.32</v>
      </c>
      <c r="K434" s="66">
        <v>2462.2199999999998</v>
      </c>
      <c r="L434" s="67">
        <v>26906</v>
      </c>
      <c r="M434" s="67">
        <v>3371.08</v>
      </c>
      <c r="N434" s="66">
        <v>0</v>
      </c>
      <c r="O434" s="36">
        <f t="shared" si="6"/>
        <v>849921.86</v>
      </c>
    </row>
    <row r="435" spans="1:15" ht="17.100000000000001" customHeight="1" x14ac:dyDescent="0.3">
      <c r="A435" s="38" t="s">
        <v>868</v>
      </c>
      <c r="B435" s="69" t="s">
        <v>869</v>
      </c>
      <c r="C435" s="66">
        <v>936089.03</v>
      </c>
      <c r="D435" s="66">
        <v>149361.19</v>
      </c>
      <c r="E435" s="66">
        <v>9278.67</v>
      </c>
      <c r="F435" s="66">
        <v>132962.07</v>
      </c>
      <c r="G435" s="66">
        <v>35476.58</v>
      </c>
      <c r="H435" s="66">
        <v>8719.4</v>
      </c>
      <c r="I435" s="66">
        <v>28134.15</v>
      </c>
      <c r="J435" s="66">
        <v>1696.57</v>
      </c>
      <c r="K435" s="66">
        <v>4186.51</v>
      </c>
      <c r="L435" s="67">
        <v>0</v>
      </c>
      <c r="M435" s="67">
        <v>4979.88</v>
      </c>
      <c r="N435" s="66">
        <v>0</v>
      </c>
      <c r="O435" s="36">
        <f t="shared" si="6"/>
        <v>1310884.0499999998</v>
      </c>
    </row>
    <row r="436" spans="1:15" ht="17.100000000000001" customHeight="1" x14ac:dyDescent="0.3">
      <c r="A436" s="38" t="s">
        <v>870</v>
      </c>
      <c r="B436" s="69" t="s">
        <v>871</v>
      </c>
      <c r="C436" s="66">
        <v>188969.57</v>
      </c>
      <c r="D436" s="66">
        <v>54904</v>
      </c>
      <c r="E436" s="66">
        <v>2495.15</v>
      </c>
      <c r="F436" s="66">
        <v>21565.03</v>
      </c>
      <c r="G436" s="66">
        <v>4802.01</v>
      </c>
      <c r="H436" s="66">
        <v>1455</v>
      </c>
      <c r="I436" s="66">
        <v>3745.38</v>
      </c>
      <c r="J436" s="66">
        <v>511.08</v>
      </c>
      <c r="K436" s="66">
        <v>557.33000000000004</v>
      </c>
      <c r="L436" s="67">
        <v>0</v>
      </c>
      <c r="M436" s="67">
        <v>1969.34</v>
      </c>
      <c r="N436" s="66">
        <v>0</v>
      </c>
      <c r="O436" s="36">
        <f t="shared" si="6"/>
        <v>280973.89000000007</v>
      </c>
    </row>
    <row r="437" spans="1:15" ht="17.100000000000001" customHeight="1" x14ac:dyDescent="0.3">
      <c r="A437" s="38" t="s">
        <v>872</v>
      </c>
      <c r="B437" s="69" t="s">
        <v>873</v>
      </c>
      <c r="C437" s="66">
        <v>163091.84</v>
      </c>
      <c r="D437" s="66">
        <v>72971.47</v>
      </c>
      <c r="E437" s="66">
        <v>2252.25</v>
      </c>
      <c r="F437" s="66">
        <v>17261.21</v>
      </c>
      <c r="G437" s="66">
        <v>3262.11</v>
      </c>
      <c r="H437" s="66">
        <v>1181.75</v>
      </c>
      <c r="I437" s="66">
        <v>2648.8</v>
      </c>
      <c r="J437" s="66">
        <v>485.04</v>
      </c>
      <c r="K437" s="66">
        <v>413.15</v>
      </c>
      <c r="L437" s="67">
        <v>11320</v>
      </c>
      <c r="M437" s="67">
        <v>1822.16</v>
      </c>
      <c r="N437" s="66">
        <v>0</v>
      </c>
      <c r="O437" s="36">
        <f t="shared" si="6"/>
        <v>276709.77999999997</v>
      </c>
    </row>
    <row r="438" spans="1:15" ht="17.100000000000001" customHeight="1" x14ac:dyDescent="0.3">
      <c r="A438" s="38" t="s">
        <v>874</v>
      </c>
      <c r="B438" s="69" t="s">
        <v>875</v>
      </c>
      <c r="C438" s="66">
        <v>82291.100000000006</v>
      </c>
      <c r="D438" s="66">
        <v>47254.64</v>
      </c>
      <c r="E438" s="66">
        <v>1305.44</v>
      </c>
      <c r="F438" s="66">
        <v>6604.42</v>
      </c>
      <c r="G438" s="66">
        <v>673.23</v>
      </c>
      <c r="H438" s="66">
        <v>478.29</v>
      </c>
      <c r="I438" s="66">
        <v>594.41999999999996</v>
      </c>
      <c r="J438" s="66">
        <v>293.49</v>
      </c>
      <c r="K438" s="66">
        <v>100.47</v>
      </c>
      <c r="L438" s="67">
        <v>0</v>
      </c>
      <c r="M438" s="67">
        <v>1572.91</v>
      </c>
      <c r="N438" s="66">
        <v>0</v>
      </c>
      <c r="O438" s="36">
        <f t="shared" si="6"/>
        <v>141168.41000000003</v>
      </c>
    </row>
    <row r="439" spans="1:15" ht="17.100000000000001" customHeight="1" x14ac:dyDescent="0.3">
      <c r="A439" s="38" t="s">
        <v>876</v>
      </c>
      <c r="B439" s="69" t="s">
        <v>877</v>
      </c>
      <c r="C439" s="66">
        <v>146100.67000000001</v>
      </c>
      <c r="D439" s="66">
        <v>77314.84</v>
      </c>
      <c r="E439" s="66">
        <v>1804.35</v>
      </c>
      <c r="F439" s="66">
        <v>17203.11</v>
      </c>
      <c r="G439" s="66">
        <v>3867.48</v>
      </c>
      <c r="H439" s="66">
        <v>1158.42</v>
      </c>
      <c r="I439" s="66">
        <v>3101</v>
      </c>
      <c r="J439" s="66">
        <v>364.09</v>
      </c>
      <c r="K439" s="66">
        <v>465.24</v>
      </c>
      <c r="L439" s="67">
        <v>9545</v>
      </c>
      <c r="M439" s="67">
        <v>1887.43</v>
      </c>
      <c r="N439" s="66">
        <v>0</v>
      </c>
      <c r="O439" s="36">
        <f t="shared" si="6"/>
        <v>262811.63000000006</v>
      </c>
    </row>
    <row r="440" spans="1:15" ht="17.100000000000001" customHeight="1" x14ac:dyDescent="0.3">
      <c r="A440" s="38" t="s">
        <v>878</v>
      </c>
      <c r="B440" s="69" t="s">
        <v>879</v>
      </c>
      <c r="C440" s="66">
        <v>136009.26</v>
      </c>
      <c r="D440" s="66">
        <v>56213.69</v>
      </c>
      <c r="E440" s="66">
        <v>1944.85</v>
      </c>
      <c r="F440" s="66">
        <v>13293.14</v>
      </c>
      <c r="G440" s="66">
        <v>1897.83</v>
      </c>
      <c r="H440" s="66">
        <v>925.23</v>
      </c>
      <c r="I440" s="66">
        <v>1705</v>
      </c>
      <c r="J440" s="66">
        <v>433.64</v>
      </c>
      <c r="K440" s="66">
        <v>290.27999999999997</v>
      </c>
      <c r="L440" s="67">
        <v>10960</v>
      </c>
      <c r="M440" s="67">
        <v>1694.73</v>
      </c>
      <c r="N440" s="66">
        <v>0</v>
      </c>
      <c r="O440" s="36">
        <f t="shared" si="6"/>
        <v>225367.65000000002</v>
      </c>
    </row>
    <row r="441" spans="1:15" ht="17.100000000000001" customHeight="1" x14ac:dyDescent="0.3">
      <c r="A441" s="38" t="s">
        <v>880</v>
      </c>
      <c r="B441" s="69" t="s">
        <v>881</v>
      </c>
      <c r="C441" s="66">
        <v>223025.73</v>
      </c>
      <c r="D441" s="66">
        <v>48130.400000000001</v>
      </c>
      <c r="E441" s="66">
        <v>2809.23</v>
      </c>
      <c r="F441" s="66">
        <v>26361.61</v>
      </c>
      <c r="G441" s="66">
        <v>5915.76</v>
      </c>
      <c r="H441" s="66">
        <v>1771.49</v>
      </c>
      <c r="I441" s="66">
        <v>4637.07</v>
      </c>
      <c r="J441" s="66">
        <v>568.87</v>
      </c>
      <c r="K441" s="66">
        <v>709.9</v>
      </c>
      <c r="L441" s="67">
        <v>16692</v>
      </c>
      <c r="M441" s="67">
        <v>2067.04</v>
      </c>
      <c r="N441" s="66">
        <v>0</v>
      </c>
      <c r="O441" s="36">
        <f t="shared" si="6"/>
        <v>332689.09999999998</v>
      </c>
    </row>
    <row r="442" spans="1:15" ht="17.100000000000001" customHeight="1" x14ac:dyDescent="0.3">
      <c r="A442" s="38" t="s">
        <v>882</v>
      </c>
      <c r="B442" s="69" t="s">
        <v>883</v>
      </c>
      <c r="C442" s="66">
        <v>332262.76</v>
      </c>
      <c r="D442" s="66">
        <v>67451.8</v>
      </c>
      <c r="E442" s="66">
        <v>3781.37</v>
      </c>
      <c r="F442" s="66">
        <v>37606.630000000005</v>
      </c>
      <c r="G442" s="66">
        <v>8632.7199999999993</v>
      </c>
      <c r="H442" s="66">
        <v>2570.6</v>
      </c>
      <c r="I442" s="66">
        <v>6771.95</v>
      </c>
      <c r="J442" s="66">
        <v>785.11</v>
      </c>
      <c r="K442" s="66">
        <v>1019.78</v>
      </c>
      <c r="L442" s="67">
        <v>0</v>
      </c>
      <c r="M442" s="67">
        <v>2335.42</v>
      </c>
      <c r="N442" s="66">
        <v>0</v>
      </c>
      <c r="O442" s="36">
        <f t="shared" si="6"/>
        <v>463218.13999999996</v>
      </c>
    </row>
    <row r="443" spans="1:15" ht="17.100000000000001" customHeight="1" x14ac:dyDescent="0.3">
      <c r="A443" s="38" t="s">
        <v>884</v>
      </c>
      <c r="B443" s="69" t="s">
        <v>885</v>
      </c>
      <c r="C443" s="66">
        <v>278858.45</v>
      </c>
      <c r="D443" s="66">
        <v>76513.73</v>
      </c>
      <c r="E443" s="66">
        <v>3235.47</v>
      </c>
      <c r="F443" s="66">
        <v>34397.599999999999</v>
      </c>
      <c r="G443" s="66">
        <v>7807.48</v>
      </c>
      <c r="H443" s="66">
        <v>2302.5100000000002</v>
      </c>
      <c r="I443" s="66">
        <v>6250.18</v>
      </c>
      <c r="J443" s="66">
        <v>638.66</v>
      </c>
      <c r="K443" s="66">
        <v>975.28</v>
      </c>
      <c r="L443" s="67">
        <v>265308</v>
      </c>
      <c r="M443" s="67">
        <v>2250.4</v>
      </c>
      <c r="N443" s="66">
        <v>0</v>
      </c>
      <c r="O443" s="36">
        <f t="shared" si="6"/>
        <v>678537.75999999989</v>
      </c>
    </row>
    <row r="444" spans="1:15" ht="17.100000000000001" customHeight="1" x14ac:dyDescent="0.3">
      <c r="A444" s="38" t="s">
        <v>886</v>
      </c>
      <c r="B444" s="69" t="s">
        <v>887</v>
      </c>
      <c r="C444" s="66">
        <v>120643.32</v>
      </c>
      <c r="D444" s="66">
        <v>55280.46</v>
      </c>
      <c r="E444" s="66">
        <v>1755.25</v>
      </c>
      <c r="F444" s="66">
        <v>11457.5</v>
      </c>
      <c r="G444" s="66">
        <v>2003.02</v>
      </c>
      <c r="H444" s="66">
        <v>801.19</v>
      </c>
      <c r="I444" s="66">
        <v>1552.92</v>
      </c>
      <c r="J444" s="66">
        <v>386.05</v>
      </c>
      <c r="K444" s="66">
        <v>239.81</v>
      </c>
      <c r="L444" s="67">
        <v>4139</v>
      </c>
      <c r="M444" s="67">
        <v>1693.27</v>
      </c>
      <c r="N444" s="66">
        <v>0</v>
      </c>
      <c r="O444" s="36">
        <f t="shared" si="6"/>
        <v>199951.78999999998</v>
      </c>
    </row>
    <row r="445" spans="1:15" ht="17.100000000000001" customHeight="1" x14ac:dyDescent="0.3">
      <c r="A445" s="38" t="s">
        <v>888</v>
      </c>
      <c r="B445" s="69" t="s">
        <v>889</v>
      </c>
      <c r="C445" s="66">
        <v>933823.43</v>
      </c>
      <c r="D445" s="66">
        <v>72142.600000000006</v>
      </c>
      <c r="E445" s="66">
        <v>8861.24</v>
      </c>
      <c r="F445" s="66">
        <v>101963.58</v>
      </c>
      <c r="G445" s="66">
        <v>20825.07</v>
      </c>
      <c r="H445" s="66">
        <v>7085.01</v>
      </c>
      <c r="I445" s="66">
        <v>17486.830000000002</v>
      </c>
      <c r="J445" s="66">
        <v>1601.65</v>
      </c>
      <c r="K445" s="66">
        <v>2846.26</v>
      </c>
      <c r="L445" s="67">
        <v>77375</v>
      </c>
      <c r="M445" s="67">
        <v>3513.69</v>
      </c>
      <c r="N445" s="66">
        <v>0</v>
      </c>
      <c r="O445" s="36">
        <f t="shared" si="6"/>
        <v>1247524.3600000001</v>
      </c>
    </row>
    <row r="446" spans="1:15" ht="17.100000000000001" customHeight="1" x14ac:dyDescent="0.3">
      <c r="A446" s="38" t="s">
        <v>890</v>
      </c>
      <c r="B446" s="69" t="s">
        <v>891</v>
      </c>
      <c r="C446" s="66">
        <v>179901.35</v>
      </c>
      <c r="D446" s="66">
        <v>52639.199999999997</v>
      </c>
      <c r="E446" s="66">
        <v>2505.2199999999998</v>
      </c>
      <c r="F446" s="66">
        <v>19170.11</v>
      </c>
      <c r="G446" s="66">
        <v>3969.1</v>
      </c>
      <c r="H446" s="66">
        <v>1315.58</v>
      </c>
      <c r="I446" s="66">
        <v>3100.88</v>
      </c>
      <c r="J446" s="66">
        <v>604.58000000000004</v>
      </c>
      <c r="K446" s="66">
        <v>462.19</v>
      </c>
      <c r="L446" s="67">
        <v>0</v>
      </c>
      <c r="M446" s="67">
        <v>1889.31</v>
      </c>
      <c r="N446" s="66">
        <v>0</v>
      </c>
      <c r="O446" s="36">
        <f t="shared" si="6"/>
        <v>265557.52</v>
      </c>
    </row>
    <row r="447" spans="1:15" ht="17.100000000000001" customHeight="1" x14ac:dyDescent="0.3">
      <c r="A447" s="38" t="s">
        <v>892</v>
      </c>
      <c r="B447" s="69" t="s">
        <v>893</v>
      </c>
      <c r="C447" s="66">
        <v>1895746.88</v>
      </c>
      <c r="D447" s="66">
        <v>2932952.85</v>
      </c>
      <c r="E447" s="66">
        <v>17789.14</v>
      </c>
      <c r="F447" s="66">
        <v>287717.27</v>
      </c>
      <c r="G447" s="66">
        <v>55227.01</v>
      </c>
      <c r="H447" s="66">
        <v>18641.89</v>
      </c>
      <c r="I447" s="66">
        <v>51375.16</v>
      </c>
      <c r="J447" s="66">
        <v>2765.41</v>
      </c>
      <c r="K447" s="66">
        <v>9368.83</v>
      </c>
      <c r="L447" s="67">
        <v>456276</v>
      </c>
      <c r="M447" s="67">
        <v>6776.18</v>
      </c>
      <c r="N447" s="66">
        <v>0</v>
      </c>
      <c r="O447" s="36">
        <f t="shared" si="6"/>
        <v>5734636.6200000001</v>
      </c>
    </row>
    <row r="448" spans="1:15" ht="17.100000000000001" customHeight="1" x14ac:dyDescent="0.3">
      <c r="A448" s="38" t="s">
        <v>894</v>
      </c>
      <c r="B448" s="69" t="s">
        <v>895</v>
      </c>
      <c r="C448" s="66">
        <v>214453.13</v>
      </c>
      <c r="D448" s="66">
        <v>79168.91</v>
      </c>
      <c r="E448" s="66">
        <v>2403.8000000000002</v>
      </c>
      <c r="F448" s="66">
        <v>31121.11</v>
      </c>
      <c r="G448" s="66">
        <v>1729.31</v>
      </c>
      <c r="H448" s="66">
        <v>2018.15</v>
      </c>
      <c r="I448" s="66">
        <v>3555.39</v>
      </c>
      <c r="J448" s="66">
        <v>425.06</v>
      </c>
      <c r="K448" s="66">
        <v>963.16</v>
      </c>
      <c r="L448" s="67">
        <v>5268</v>
      </c>
      <c r="M448" s="67">
        <v>1675.81</v>
      </c>
      <c r="N448" s="66">
        <v>0</v>
      </c>
      <c r="O448" s="36">
        <f t="shared" si="6"/>
        <v>342781.83</v>
      </c>
    </row>
    <row r="449" spans="1:15" ht="17.100000000000001" customHeight="1" x14ac:dyDescent="0.3">
      <c r="A449" s="38" t="s">
        <v>896</v>
      </c>
      <c r="B449" s="69" t="s">
        <v>897</v>
      </c>
      <c r="C449" s="66">
        <v>610059.37</v>
      </c>
      <c r="D449" s="66">
        <v>141002.94</v>
      </c>
      <c r="E449" s="66">
        <v>5968.35</v>
      </c>
      <c r="F449" s="66">
        <v>94082.260000000009</v>
      </c>
      <c r="G449" s="66">
        <v>19585.63</v>
      </c>
      <c r="H449" s="66">
        <v>6081.62</v>
      </c>
      <c r="I449" s="66">
        <v>17717.07</v>
      </c>
      <c r="J449" s="66">
        <v>1100.8599999999999</v>
      </c>
      <c r="K449" s="66">
        <v>3066.2</v>
      </c>
      <c r="L449" s="67">
        <v>0</v>
      </c>
      <c r="M449" s="67">
        <v>3426.59</v>
      </c>
      <c r="N449" s="66">
        <v>0</v>
      </c>
      <c r="O449" s="36">
        <f t="shared" si="6"/>
        <v>902090.8899999999</v>
      </c>
    </row>
    <row r="450" spans="1:15" ht="17.100000000000001" customHeight="1" x14ac:dyDescent="0.3">
      <c r="A450" s="38" t="s">
        <v>898</v>
      </c>
      <c r="B450" s="69" t="s">
        <v>899</v>
      </c>
      <c r="C450" s="66">
        <v>66711.570000000007</v>
      </c>
      <c r="D450" s="66">
        <v>35434.14</v>
      </c>
      <c r="E450" s="66">
        <v>1056.3499999999999</v>
      </c>
      <c r="F450" s="66">
        <v>5354.02</v>
      </c>
      <c r="G450" s="66">
        <v>528.80999999999995</v>
      </c>
      <c r="H450" s="66">
        <v>388.34</v>
      </c>
      <c r="I450" s="66">
        <v>476.4</v>
      </c>
      <c r="J450" s="66">
        <v>243.01</v>
      </c>
      <c r="K450" s="66">
        <v>81.88</v>
      </c>
      <c r="L450" s="67">
        <v>0</v>
      </c>
      <c r="M450" s="67">
        <v>1558.98</v>
      </c>
      <c r="N450" s="66">
        <v>0</v>
      </c>
      <c r="O450" s="36">
        <f t="shared" si="6"/>
        <v>111833.5</v>
      </c>
    </row>
    <row r="451" spans="1:15" ht="17.100000000000001" customHeight="1" x14ac:dyDescent="0.3">
      <c r="A451" s="38" t="s">
        <v>900</v>
      </c>
      <c r="B451" s="69" t="s">
        <v>901</v>
      </c>
      <c r="C451" s="66">
        <v>82832.78</v>
      </c>
      <c r="D451" s="66">
        <v>33316.620000000003</v>
      </c>
      <c r="E451" s="66">
        <v>1084.9100000000001</v>
      </c>
      <c r="F451" s="66">
        <v>8241.76</v>
      </c>
      <c r="G451" s="66">
        <v>907.7</v>
      </c>
      <c r="H451" s="66">
        <v>574.52</v>
      </c>
      <c r="I451" s="66">
        <v>969.08</v>
      </c>
      <c r="J451" s="66">
        <v>229.03</v>
      </c>
      <c r="K451" s="66">
        <v>191.46</v>
      </c>
      <c r="L451" s="67">
        <v>0</v>
      </c>
      <c r="M451" s="67">
        <v>1597.23</v>
      </c>
      <c r="N451" s="66">
        <v>0</v>
      </c>
      <c r="O451" s="36">
        <f t="shared" si="6"/>
        <v>129945.09</v>
      </c>
    </row>
    <row r="452" spans="1:15" ht="17.100000000000001" customHeight="1" x14ac:dyDescent="0.3">
      <c r="A452" s="38" t="s">
        <v>902</v>
      </c>
      <c r="B452" s="69" t="s">
        <v>903</v>
      </c>
      <c r="C452" s="66">
        <v>89232.94</v>
      </c>
      <c r="D452" s="66">
        <v>38803.93</v>
      </c>
      <c r="E452" s="66">
        <v>1379.61</v>
      </c>
      <c r="F452" s="66">
        <v>7463.17</v>
      </c>
      <c r="G452" s="66">
        <v>1017.58</v>
      </c>
      <c r="H452" s="66">
        <v>536.77</v>
      </c>
      <c r="I452" s="66">
        <v>825.07</v>
      </c>
      <c r="J452" s="66">
        <v>316.02999999999997</v>
      </c>
      <c r="K452" s="66">
        <v>125.76</v>
      </c>
      <c r="L452" s="67">
        <v>0</v>
      </c>
      <c r="M452" s="67">
        <v>1607</v>
      </c>
      <c r="N452" s="66">
        <v>0</v>
      </c>
      <c r="O452" s="36">
        <f t="shared" si="6"/>
        <v>141307.85999999999</v>
      </c>
    </row>
    <row r="453" spans="1:15" ht="17.100000000000001" customHeight="1" x14ac:dyDescent="0.3">
      <c r="A453" s="38" t="s">
        <v>904</v>
      </c>
      <c r="B453" s="69" t="s">
        <v>905</v>
      </c>
      <c r="C453" s="66">
        <v>201250.11</v>
      </c>
      <c r="D453" s="66">
        <v>51739.199999999997</v>
      </c>
      <c r="E453" s="66">
        <v>2513.0300000000002</v>
      </c>
      <c r="F453" s="66">
        <v>25226.09</v>
      </c>
      <c r="G453" s="66">
        <v>3597.79</v>
      </c>
      <c r="H453" s="66">
        <v>1674.07</v>
      </c>
      <c r="I453" s="66">
        <v>3667.13</v>
      </c>
      <c r="J453" s="66">
        <v>484.98</v>
      </c>
      <c r="K453" s="66">
        <v>705.58</v>
      </c>
      <c r="L453" s="67">
        <v>762</v>
      </c>
      <c r="M453" s="67">
        <v>1860.2</v>
      </c>
      <c r="N453" s="66">
        <v>0</v>
      </c>
      <c r="O453" s="36">
        <f t="shared" si="6"/>
        <v>293480.18</v>
      </c>
    </row>
    <row r="454" spans="1:15" ht="17.100000000000001" customHeight="1" x14ac:dyDescent="0.3">
      <c r="A454" s="38" t="s">
        <v>906</v>
      </c>
      <c r="B454" s="69" t="s">
        <v>907</v>
      </c>
      <c r="C454" s="66">
        <v>449134.14</v>
      </c>
      <c r="D454" s="66">
        <v>171340.96</v>
      </c>
      <c r="E454" s="66">
        <v>5005.1400000000003</v>
      </c>
      <c r="F454" s="66">
        <v>57950.68</v>
      </c>
      <c r="G454" s="66">
        <v>12797.01</v>
      </c>
      <c r="H454" s="66">
        <v>3858</v>
      </c>
      <c r="I454" s="66">
        <v>10690.73</v>
      </c>
      <c r="J454" s="66">
        <v>1042.1199999999999</v>
      </c>
      <c r="K454" s="66">
        <v>1704.48</v>
      </c>
      <c r="L454" s="67">
        <v>0</v>
      </c>
      <c r="M454" s="67">
        <v>2755.96</v>
      </c>
      <c r="N454" s="66">
        <v>0</v>
      </c>
      <c r="O454" s="36">
        <f t="shared" si="6"/>
        <v>716279.22</v>
      </c>
    </row>
    <row r="455" spans="1:15" ht="17.100000000000001" customHeight="1" x14ac:dyDescent="0.3">
      <c r="A455" s="38" t="s">
        <v>908</v>
      </c>
      <c r="B455" s="69" t="s">
        <v>909</v>
      </c>
      <c r="C455" s="66">
        <v>1047774.71</v>
      </c>
      <c r="D455" s="66">
        <v>715870.15</v>
      </c>
      <c r="E455" s="66">
        <v>10690.75</v>
      </c>
      <c r="F455" s="66">
        <v>151418.45000000001</v>
      </c>
      <c r="G455" s="66">
        <v>36566.58</v>
      </c>
      <c r="H455" s="66">
        <v>9874.5400000000009</v>
      </c>
      <c r="I455" s="66">
        <v>30195.54</v>
      </c>
      <c r="J455" s="66">
        <v>1861.96</v>
      </c>
      <c r="K455" s="66">
        <v>4770.6000000000004</v>
      </c>
      <c r="L455" s="67">
        <v>0</v>
      </c>
      <c r="M455" s="67">
        <v>5061.78</v>
      </c>
      <c r="N455" s="66">
        <v>0</v>
      </c>
      <c r="O455" s="36">
        <f t="shared" si="6"/>
        <v>2014085.06</v>
      </c>
    </row>
    <row r="456" spans="1:15" ht="17.100000000000001" customHeight="1" x14ac:dyDescent="0.3">
      <c r="A456" s="38" t="s">
        <v>910</v>
      </c>
      <c r="B456" s="69" t="s">
        <v>911</v>
      </c>
      <c r="C456" s="66">
        <v>193207.9</v>
      </c>
      <c r="D456" s="66">
        <v>42639.199999999997</v>
      </c>
      <c r="E456" s="66">
        <v>2341.5500000000002</v>
      </c>
      <c r="F456" s="66">
        <v>23504.43</v>
      </c>
      <c r="G456" s="66">
        <v>5395.54</v>
      </c>
      <c r="H456" s="66">
        <v>1572.74</v>
      </c>
      <c r="I456" s="66">
        <v>4254.3500000000004</v>
      </c>
      <c r="J456" s="66">
        <v>458.36</v>
      </c>
      <c r="K456" s="66">
        <v>652.19000000000005</v>
      </c>
      <c r="L456" s="67">
        <v>14081</v>
      </c>
      <c r="M456" s="67">
        <v>2020.27</v>
      </c>
      <c r="N456" s="66">
        <v>0</v>
      </c>
      <c r="O456" s="36">
        <f t="shared" si="6"/>
        <v>290127.52999999991</v>
      </c>
    </row>
    <row r="457" spans="1:15" ht="17.100000000000001" customHeight="1" x14ac:dyDescent="0.3">
      <c r="A457" s="38" t="s">
        <v>912</v>
      </c>
      <c r="B457" s="69" t="s">
        <v>913</v>
      </c>
      <c r="C457" s="66">
        <v>266406.09999999998</v>
      </c>
      <c r="D457" s="66">
        <v>139045.95000000001</v>
      </c>
      <c r="E457" s="66">
        <v>3168.06</v>
      </c>
      <c r="F457" s="66">
        <v>33998.350000000006</v>
      </c>
      <c r="G457" s="66">
        <v>7031.09</v>
      </c>
      <c r="H457" s="66">
        <v>2258.9699999999998</v>
      </c>
      <c r="I457" s="66">
        <v>5982.41</v>
      </c>
      <c r="J457" s="66">
        <v>652.70000000000005</v>
      </c>
      <c r="K457" s="66">
        <v>976.53</v>
      </c>
      <c r="L457" s="67">
        <v>11491</v>
      </c>
      <c r="M457" s="67">
        <v>2191.77</v>
      </c>
      <c r="N457" s="66">
        <v>0</v>
      </c>
      <c r="O457" s="36">
        <f t="shared" ref="O457:O520" si="7">SUM(C457:N457)</f>
        <v>473202.93</v>
      </c>
    </row>
    <row r="458" spans="1:15" ht="17.100000000000001" customHeight="1" x14ac:dyDescent="0.3">
      <c r="A458" s="38" t="s">
        <v>914</v>
      </c>
      <c r="B458" s="69" t="s">
        <v>915</v>
      </c>
      <c r="C458" s="66">
        <v>890317.56</v>
      </c>
      <c r="D458" s="66">
        <v>85151</v>
      </c>
      <c r="E458" s="66">
        <v>9523.6200000000008</v>
      </c>
      <c r="F458" s="66">
        <v>123930.64</v>
      </c>
      <c r="G458" s="66">
        <v>31201.37</v>
      </c>
      <c r="H458" s="66">
        <v>8123.02</v>
      </c>
      <c r="I458" s="66">
        <v>24295.06</v>
      </c>
      <c r="J458" s="66">
        <v>1714.43</v>
      </c>
      <c r="K458" s="66">
        <v>3806.14</v>
      </c>
      <c r="L458" s="67">
        <v>0</v>
      </c>
      <c r="M458" s="67">
        <v>4387.21</v>
      </c>
      <c r="N458" s="66">
        <v>0</v>
      </c>
      <c r="O458" s="36">
        <f t="shared" si="7"/>
        <v>1182450.05</v>
      </c>
    </row>
    <row r="459" spans="1:15" ht="17.100000000000001" customHeight="1" x14ac:dyDescent="0.3">
      <c r="A459" s="38" t="s">
        <v>916</v>
      </c>
      <c r="B459" s="69" t="s">
        <v>917</v>
      </c>
      <c r="C459" s="66">
        <v>144433.45000000001</v>
      </c>
      <c r="D459" s="66">
        <v>63337.38</v>
      </c>
      <c r="E459" s="66">
        <v>2104.58</v>
      </c>
      <c r="F459" s="66">
        <v>14201.57</v>
      </c>
      <c r="G459" s="66">
        <v>2289.35</v>
      </c>
      <c r="H459" s="66">
        <v>984.48</v>
      </c>
      <c r="I459" s="66">
        <v>1867.86</v>
      </c>
      <c r="J459" s="66">
        <v>454.55</v>
      </c>
      <c r="K459" s="66">
        <v>308.06</v>
      </c>
      <c r="L459" s="67">
        <v>4692</v>
      </c>
      <c r="M459" s="67">
        <v>1718.84</v>
      </c>
      <c r="N459" s="66">
        <v>0</v>
      </c>
      <c r="O459" s="36">
        <f t="shared" si="7"/>
        <v>236392.12</v>
      </c>
    </row>
    <row r="460" spans="1:15" ht="17.100000000000001" customHeight="1" x14ac:dyDescent="0.3">
      <c r="A460" s="38" t="s">
        <v>918</v>
      </c>
      <c r="B460" s="69" t="s">
        <v>919</v>
      </c>
      <c r="C460" s="66">
        <v>421291.39</v>
      </c>
      <c r="D460" s="66">
        <v>144246.60999999999</v>
      </c>
      <c r="E460" s="66">
        <v>4805.38</v>
      </c>
      <c r="F460" s="66">
        <v>52432.210000000006</v>
      </c>
      <c r="G460" s="66">
        <v>9657.4699999999993</v>
      </c>
      <c r="H460" s="66">
        <v>3507.62</v>
      </c>
      <c r="I460" s="66">
        <v>8579.66</v>
      </c>
      <c r="J460" s="66">
        <v>957.28</v>
      </c>
      <c r="K460" s="66">
        <v>1501.76</v>
      </c>
      <c r="L460" s="67">
        <v>0</v>
      </c>
      <c r="M460" s="67">
        <v>2426.06</v>
      </c>
      <c r="N460" s="66">
        <v>0</v>
      </c>
      <c r="O460" s="36">
        <f t="shared" si="7"/>
        <v>649405.44000000006</v>
      </c>
    </row>
    <row r="461" spans="1:15" ht="17.100000000000001" customHeight="1" x14ac:dyDescent="0.3">
      <c r="A461" s="38" t="s">
        <v>920</v>
      </c>
      <c r="B461" s="69" t="s">
        <v>921</v>
      </c>
      <c r="C461" s="66">
        <v>375163.71</v>
      </c>
      <c r="D461" s="66">
        <v>136101.16</v>
      </c>
      <c r="E461" s="66">
        <v>3617.52</v>
      </c>
      <c r="F461" s="66">
        <v>61233.75</v>
      </c>
      <c r="G461" s="66">
        <v>8357.83</v>
      </c>
      <c r="H461" s="66">
        <v>3909.46</v>
      </c>
      <c r="I461" s="66">
        <v>9631.9</v>
      </c>
      <c r="J461" s="66">
        <v>531.03</v>
      </c>
      <c r="K461" s="66">
        <v>2035.18</v>
      </c>
      <c r="L461" s="67">
        <v>0</v>
      </c>
      <c r="M461" s="67">
        <v>2321.4899999999998</v>
      </c>
      <c r="N461" s="66">
        <v>0</v>
      </c>
      <c r="O461" s="36">
        <f t="shared" si="7"/>
        <v>602903.03</v>
      </c>
    </row>
    <row r="462" spans="1:15" ht="17.100000000000001" customHeight="1" x14ac:dyDescent="0.3">
      <c r="A462" s="38" t="s">
        <v>922</v>
      </c>
      <c r="B462" s="69" t="s">
        <v>923</v>
      </c>
      <c r="C462" s="66">
        <v>255111.89</v>
      </c>
      <c r="D462" s="66">
        <v>46487.6</v>
      </c>
      <c r="E462" s="66">
        <v>3041.06</v>
      </c>
      <c r="F462" s="66">
        <v>32288.399999999998</v>
      </c>
      <c r="G462" s="66">
        <v>7680.52</v>
      </c>
      <c r="H462" s="66">
        <v>2146.1799999999998</v>
      </c>
      <c r="I462" s="66">
        <v>6076.35</v>
      </c>
      <c r="J462" s="66">
        <v>601.26</v>
      </c>
      <c r="K462" s="66">
        <v>921.61</v>
      </c>
      <c r="L462" s="67">
        <v>0</v>
      </c>
      <c r="M462" s="67">
        <v>2246.2399999999998</v>
      </c>
      <c r="N462" s="66">
        <v>0</v>
      </c>
      <c r="O462" s="36">
        <f t="shared" si="7"/>
        <v>356601.11</v>
      </c>
    </row>
    <row r="463" spans="1:15" ht="17.100000000000001" customHeight="1" x14ac:dyDescent="0.3">
      <c r="A463" s="38" t="s">
        <v>924</v>
      </c>
      <c r="B463" s="69" t="s">
        <v>925</v>
      </c>
      <c r="C463" s="66">
        <v>240776.15</v>
      </c>
      <c r="D463" s="66">
        <v>106699.45</v>
      </c>
      <c r="E463" s="66">
        <v>2840.09</v>
      </c>
      <c r="F463" s="66">
        <v>28642.53</v>
      </c>
      <c r="G463" s="66">
        <v>6282.2</v>
      </c>
      <c r="H463" s="66">
        <v>1932.21</v>
      </c>
      <c r="I463" s="66">
        <v>5075.88</v>
      </c>
      <c r="J463" s="66">
        <v>590.24</v>
      </c>
      <c r="K463" s="66">
        <v>792.09</v>
      </c>
      <c r="L463" s="67">
        <v>0</v>
      </c>
      <c r="M463" s="67">
        <v>2110.6999999999998</v>
      </c>
      <c r="N463" s="66">
        <v>0</v>
      </c>
      <c r="O463" s="36">
        <f t="shared" si="7"/>
        <v>395741.54000000004</v>
      </c>
    </row>
    <row r="464" spans="1:15" ht="17.100000000000001" customHeight="1" x14ac:dyDescent="0.3">
      <c r="A464" s="38" t="s">
        <v>926</v>
      </c>
      <c r="B464" s="69" t="s">
        <v>927</v>
      </c>
      <c r="C464" s="66">
        <v>162393.24</v>
      </c>
      <c r="D464" s="66">
        <v>92419.92</v>
      </c>
      <c r="E464" s="66">
        <v>1985.86</v>
      </c>
      <c r="F464" s="66">
        <v>19214.45</v>
      </c>
      <c r="G464" s="66">
        <v>3557.34</v>
      </c>
      <c r="H464" s="66">
        <v>1294.1600000000001</v>
      </c>
      <c r="I464" s="66">
        <v>3111.14</v>
      </c>
      <c r="J464" s="66">
        <v>407.2</v>
      </c>
      <c r="K464" s="66">
        <v>523.23</v>
      </c>
      <c r="L464" s="67">
        <v>0</v>
      </c>
      <c r="M464" s="67">
        <v>1853.55</v>
      </c>
      <c r="N464" s="66">
        <v>0</v>
      </c>
      <c r="O464" s="36">
        <f t="shared" si="7"/>
        <v>286760.08999999997</v>
      </c>
    </row>
    <row r="465" spans="1:15" ht="17.100000000000001" customHeight="1" x14ac:dyDescent="0.3">
      <c r="A465" s="38" t="s">
        <v>928</v>
      </c>
      <c r="B465" s="69" t="s">
        <v>929</v>
      </c>
      <c r="C465" s="66">
        <v>287015.08</v>
      </c>
      <c r="D465" s="66">
        <v>56750.400000000001</v>
      </c>
      <c r="E465" s="66">
        <v>3559.17</v>
      </c>
      <c r="F465" s="66">
        <v>35188.880000000005</v>
      </c>
      <c r="G465" s="66">
        <v>7159.42</v>
      </c>
      <c r="H465" s="66">
        <v>2353.4899999999998</v>
      </c>
      <c r="I465" s="66">
        <v>6032.96</v>
      </c>
      <c r="J465" s="66">
        <v>770.83</v>
      </c>
      <c r="K465" s="66">
        <v>976.71</v>
      </c>
      <c r="L465" s="67">
        <v>0</v>
      </c>
      <c r="M465" s="67">
        <v>2202.58</v>
      </c>
      <c r="N465" s="66">
        <v>0</v>
      </c>
      <c r="O465" s="36">
        <f t="shared" si="7"/>
        <v>402009.52000000008</v>
      </c>
    </row>
    <row r="466" spans="1:15" ht="17.100000000000001" customHeight="1" x14ac:dyDescent="0.3">
      <c r="A466" s="38" t="s">
        <v>930</v>
      </c>
      <c r="B466" s="69" t="s">
        <v>931</v>
      </c>
      <c r="C466" s="66">
        <v>176992.73</v>
      </c>
      <c r="D466" s="66">
        <v>74669.83</v>
      </c>
      <c r="E466" s="66">
        <v>2090.09</v>
      </c>
      <c r="F466" s="66">
        <v>16158.05</v>
      </c>
      <c r="G466" s="66">
        <v>2437.15</v>
      </c>
      <c r="H466" s="66">
        <v>1160.8599999999999</v>
      </c>
      <c r="I466" s="66">
        <v>2163.33</v>
      </c>
      <c r="J466" s="66">
        <v>441.21</v>
      </c>
      <c r="K466" s="66">
        <v>364.54</v>
      </c>
      <c r="L466" s="67">
        <v>14827</v>
      </c>
      <c r="M466" s="67">
        <v>1747.53</v>
      </c>
      <c r="N466" s="66">
        <v>0</v>
      </c>
      <c r="O466" s="36">
        <f t="shared" si="7"/>
        <v>293052.32000000007</v>
      </c>
    </row>
    <row r="467" spans="1:15" ht="17.100000000000001" customHeight="1" x14ac:dyDescent="0.3">
      <c r="A467" s="38" t="s">
        <v>932</v>
      </c>
      <c r="B467" s="69" t="s">
        <v>933</v>
      </c>
      <c r="C467" s="66">
        <v>394067.49</v>
      </c>
      <c r="D467" s="66">
        <v>147623.63</v>
      </c>
      <c r="E467" s="66">
        <v>4360.76</v>
      </c>
      <c r="F467" s="66">
        <v>50253.67</v>
      </c>
      <c r="G467" s="66">
        <v>10292.219999999999</v>
      </c>
      <c r="H467" s="66">
        <v>3350.38</v>
      </c>
      <c r="I467" s="66">
        <v>8926.48</v>
      </c>
      <c r="J467" s="66">
        <v>854.16</v>
      </c>
      <c r="K467" s="66">
        <v>1469.82</v>
      </c>
      <c r="L467" s="67">
        <v>0</v>
      </c>
      <c r="M467" s="67">
        <v>2520.85</v>
      </c>
      <c r="N467" s="66">
        <v>0</v>
      </c>
      <c r="O467" s="36">
        <f t="shared" si="7"/>
        <v>623719.46</v>
      </c>
    </row>
    <row r="468" spans="1:15" ht="17.100000000000001" customHeight="1" x14ac:dyDescent="0.3">
      <c r="A468" s="38" t="s">
        <v>934</v>
      </c>
      <c r="B468" s="69" t="s">
        <v>935</v>
      </c>
      <c r="C468" s="66">
        <v>389780.51</v>
      </c>
      <c r="D468" s="66">
        <v>67466.399999999994</v>
      </c>
      <c r="E468" s="66">
        <v>4700.99</v>
      </c>
      <c r="F468" s="66">
        <v>47302.32</v>
      </c>
      <c r="G468" s="66">
        <v>11370.3</v>
      </c>
      <c r="H468" s="66">
        <v>3170.09</v>
      </c>
      <c r="I468" s="66">
        <v>8827.92</v>
      </c>
      <c r="J468" s="66">
        <v>947.11</v>
      </c>
      <c r="K468" s="66">
        <v>1313.64</v>
      </c>
      <c r="L468" s="67">
        <v>0</v>
      </c>
      <c r="M468" s="67">
        <v>2596.73</v>
      </c>
      <c r="N468" s="66">
        <v>0</v>
      </c>
      <c r="O468" s="36">
        <f t="shared" si="7"/>
        <v>537476.01</v>
      </c>
    </row>
    <row r="469" spans="1:15" ht="17.100000000000001" customHeight="1" x14ac:dyDescent="0.3">
      <c r="A469" s="38" t="s">
        <v>936</v>
      </c>
      <c r="B469" s="69" t="s">
        <v>937</v>
      </c>
      <c r="C469" s="66">
        <v>113728.75</v>
      </c>
      <c r="D469" s="66">
        <v>54711.97</v>
      </c>
      <c r="E469" s="66">
        <v>1573.73</v>
      </c>
      <c r="F469" s="66">
        <v>10853.869999999999</v>
      </c>
      <c r="G469" s="66">
        <v>1142.22</v>
      </c>
      <c r="H469" s="66">
        <v>761.06</v>
      </c>
      <c r="I469" s="66">
        <v>1184.82</v>
      </c>
      <c r="J469" s="66">
        <v>340.2</v>
      </c>
      <c r="K469" s="66">
        <v>235.3</v>
      </c>
      <c r="L469" s="67">
        <v>10764</v>
      </c>
      <c r="M469" s="67">
        <v>1616.57</v>
      </c>
      <c r="N469" s="66">
        <v>0</v>
      </c>
      <c r="O469" s="36">
        <f t="shared" si="7"/>
        <v>196912.49000000002</v>
      </c>
    </row>
    <row r="470" spans="1:15" ht="17.100000000000001" customHeight="1" x14ac:dyDescent="0.3">
      <c r="A470" s="38" t="s">
        <v>938</v>
      </c>
      <c r="B470" s="69" t="s">
        <v>939</v>
      </c>
      <c r="C470" s="66">
        <v>428166.04</v>
      </c>
      <c r="D470" s="66">
        <v>168194.78</v>
      </c>
      <c r="E470" s="66">
        <v>4513.2700000000004</v>
      </c>
      <c r="F470" s="66">
        <v>58629.759999999995</v>
      </c>
      <c r="G470" s="66">
        <v>9677.32</v>
      </c>
      <c r="H470" s="66">
        <v>3861.81</v>
      </c>
      <c r="I470" s="66">
        <v>9595.8799999999992</v>
      </c>
      <c r="J470" s="66">
        <v>854</v>
      </c>
      <c r="K470" s="66">
        <v>1794.8</v>
      </c>
      <c r="L470" s="67">
        <v>0</v>
      </c>
      <c r="M470" s="67">
        <v>2463.27</v>
      </c>
      <c r="N470" s="66">
        <v>0</v>
      </c>
      <c r="O470" s="36">
        <f t="shared" si="7"/>
        <v>687750.93</v>
      </c>
    </row>
    <row r="471" spans="1:15" ht="17.100000000000001" customHeight="1" x14ac:dyDescent="0.3">
      <c r="A471" s="38" t="s">
        <v>940</v>
      </c>
      <c r="B471" s="69" t="s">
        <v>941</v>
      </c>
      <c r="C471" s="66">
        <v>95211.98</v>
      </c>
      <c r="D471" s="66">
        <v>44898.28</v>
      </c>
      <c r="E471" s="66">
        <v>1398.87</v>
      </c>
      <c r="F471" s="66">
        <v>8995.6899999999987</v>
      </c>
      <c r="G471" s="66">
        <v>1114.67</v>
      </c>
      <c r="H471" s="66">
        <v>629.78</v>
      </c>
      <c r="I471" s="66">
        <v>1041.29</v>
      </c>
      <c r="J471" s="66">
        <v>311.54000000000002</v>
      </c>
      <c r="K471" s="66">
        <v>186.13</v>
      </c>
      <c r="L471" s="67">
        <v>34</v>
      </c>
      <c r="M471" s="67">
        <v>1616.15</v>
      </c>
      <c r="N471" s="66">
        <v>0</v>
      </c>
      <c r="O471" s="36">
        <f t="shared" si="7"/>
        <v>155438.38000000003</v>
      </c>
    </row>
    <row r="472" spans="1:15" ht="17.100000000000001" customHeight="1" x14ac:dyDescent="0.3">
      <c r="A472" s="38" t="s">
        <v>942</v>
      </c>
      <c r="B472" s="69" t="s">
        <v>943</v>
      </c>
      <c r="C472" s="66">
        <v>96612.91</v>
      </c>
      <c r="D472" s="66">
        <v>37547.5</v>
      </c>
      <c r="E472" s="66">
        <v>1392.33</v>
      </c>
      <c r="F472" s="66">
        <v>10265.099999999999</v>
      </c>
      <c r="G472" s="66">
        <v>724.25</v>
      </c>
      <c r="H472" s="66">
        <v>699.44</v>
      </c>
      <c r="I472" s="66">
        <v>1023.02</v>
      </c>
      <c r="J472" s="66">
        <v>296.25</v>
      </c>
      <c r="K472" s="66">
        <v>241.27</v>
      </c>
      <c r="L472" s="67">
        <v>0</v>
      </c>
      <c r="M472" s="67">
        <v>1577.9</v>
      </c>
      <c r="N472" s="66">
        <v>0</v>
      </c>
      <c r="O472" s="36">
        <f t="shared" si="7"/>
        <v>150379.96999999997</v>
      </c>
    </row>
    <row r="473" spans="1:15" ht="17.100000000000001" customHeight="1" x14ac:dyDescent="0.3">
      <c r="A473" s="38" t="s">
        <v>944</v>
      </c>
      <c r="B473" s="69" t="s">
        <v>945</v>
      </c>
      <c r="C473" s="66">
        <v>148487.07999999999</v>
      </c>
      <c r="D473" s="66">
        <v>44614.2</v>
      </c>
      <c r="E473" s="66">
        <v>1959.49</v>
      </c>
      <c r="F473" s="66">
        <v>16611.22</v>
      </c>
      <c r="G473" s="66">
        <v>3532.77</v>
      </c>
      <c r="H473" s="66">
        <v>1126.6600000000001</v>
      </c>
      <c r="I473" s="66">
        <v>2793.89</v>
      </c>
      <c r="J473" s="66">
        <v>408.97</v>
      </c>
      <c r="K473" s="66">
        <v>423.43</v>
      </c>
      <c r="L473" s="67">
        <v>0</v>
      </c>
      <c r="M473" s="67">
        <v>1847.11</v>
      </c>
      <c r="N473" s="66">
        <v>0</v>
      </c>
      <c r="O473" s="36">
        <f t="shared" si="7"/>
        <v>221804.81999999995</v>
      </c>
    </row>
    <row r="474" spans="1:15" ht="17.100000000000001" customHeight="1" x14ac:dyDescent="0.3">
      <c r="A474" s="38" t="s">
        <v>946</v>
      </c>
      <c r="B474" s="69" t="s">
        <v>947</v>
      </c>
      <c r="C474" s="66">
        <v>990652.52</v>
      </c>
      <c r="D474" s="66">
        <v>82703.199999999997</v>
      </c>
      <c r="E474" s="66">
        <v>9972.06</v>
      </c>
      <c r="F474" s="66">
        <v>150235.24</v>
      </c>
      <c r="G474" s="66">
        <v>31347.35</v>
      </c>
      <c r="H474" s="66">
        <v>9708.31</v>
      </c>
      <c r="I474" s="66">
        <v>27275.66</v>
      </c>
      <c r="J474" s="66">
        <v>1621.38</v>
      </c>
      <c r="K474" s="66">
        <v>4832.68</v>
      </c>
      <c r="L474" s="67">
        <v>0</v>
      </c>
      <c r="M474" s="67">
        <v>4392.41</v>
      </c>
      <c r="N474" s="66">
        <v>0</v>
      </c>
      <c r="O474" s="36">
        <f t="shared" si="7"/>
        <v>1312740.8099999998</v>
      </c>
    </row>
    <row r="475" spans="1:15" ht="17.100000000000001" customHeight="1" x14ac:dyDescent="0.3">
      <c r="A475" s="38" t="s">
        <v>948</v>
      </c>
      <c r="B475" s="69" t="s">
        <v>949</v>
      </c>
      <c r="C475" s="66">
        <v>1231155.03</v>
      </c>
      <c r="D475" s="66">
        <v>1652783.04</v>
      </c>
      <c r="E475" s="66">
        <v>12475.92</v>
      </c>
      <c r="F475" s="66">
        <v>170793.18000000002</v>
      </c>
      <c r="G475" s="66">
        <v>40632.36</v>
      </c>
      <c r="H475" s="66">
        <v>11230.7</v>
      </c>
      <c r="I475" s="66">
        <v>33649.050000000003</v>
      </c>
      <c r="J475" s="66">
        <v>2204.31</v>
      </c>
      <c r="K475" s="66">
        <v>5297.42</v>
      </c>
      <c r="L475" s="67">
        <v>0</v>
      </c>
      <c r="M475" s="67">
        <v>5480.04</v>
      </c>
      <c r="N475" s="66">
        <v>0</v>
      </c>
      <c r="O475" s="36">
        <f t="shared" si="7"/>
        <v>3165701.0500000003</v>
      </c>
    </row>
    <row r="476" spans="1:15" ht="17.100000000000001" customHeight="1" x14ac:dyDescent="0.3">
      <c r="A476" s="38" t="s">
        <v>950</v>
      </c>
      <c r="B476" s="69" t="s">
        <v>951</v>
      </c>
      <c r="C476" s="66">
        <v>894488.32</v>
      </c>
      <c r="D476" s="66">
        <v>251977.88</v>
      </c>
      <c r="E476" s="66">
        <v>9809.18</v>
      </c>
      <c r="F476" s="66">
        <v>119068.12</v>
      </c>
      <c r="G476" s="66">
        <v>30725.65</v>
      </c>
      <c r="H476" s="66">
        <v>7868.11</v>
      </c>
      <c r="I476" s="66">
        <v>23927.360000000001</v>
      </c>
      <c r="J476" s="66">
        <v>1854.04</v>
      </c>
      <c r="K476" s="66">
        <v>3563.86</v>
      </c>
      <c r="L476" s="67">
        <v>0</v>
      </c>
      <c r="M476" s="67">
        <v>4458.51</v>
      </c>
      <c r="N476" s="66">
        <v>24841.82</v>
      </c>
      <c r="O476" s="36">
        <f t="shared" si="7"/>
        <v>1372582.8500000003</v>
      </c>
    </row>
    <row r="477" spans="1:15" ht="17.100000000000001" customHeight="1" x14ac:dyDescent="0.3">
      <c r="A477" s="38" t="s">
        <v>952</v>
      </c>
      <c r="B477" s="69" t="s">
        <v>953</v>
      </c>
      <c r="C477" s="66">
        <v>2645157.2400000002</v>
      </c>
      <c r="D477" s="66">
        <v>983516.88</v>
      </c>
      <c r="E477" s="66">
        <v>26608.62</v>
      </c>
      <c r="F477" s="66">
        <v>380980.54000000004</v>
      </c>
      <c r="G477" s="66">
        <v>75514.880000000005</v>
      </c>
      <c r="H477" s="66">
        <v>24864.29</v>
      </c>
      <c r="I477" s="66">
        <v>68028.09</v>
      </c>
      <c r="J477" s="66">
        <v>4470.24</v>
      </c>
      <c r="K477" s="66">
        <v>12014.09</v>
      </c>
      <c r="L477" s="67">
        <v>257180</v>
      </c>
      <c r="M477" s="67">
        <v>8727.77</v>
      </c>
      <c r="N477" s="66">
        <v>0</v>
      </c>
      <c r="O477" s="36">
        <f t="shared" si="7"/>
        <v>4487062.6399999997</v>
      </c>
    </row>
    <row r="478" spans="1:15" ht="17.100000000000001" customHeight="1" x14ac:dyDescent="0.3">
      <c r="A478" s="38" t="s">
        <v>954</v>
      </c>
      <c r="B478" s="69" t="s">
        <v>955</v>
      </c>
      <c r="C478" s="66">
        <v>347037.67</v>
      </c>
      <c r="D478" s="66">
        <v>53250</v>
      </c>
      <c r="E478" s="66">
        <v>4013.71</v>
      </c>
      <c r="F478" s="66">
        <v>43963.39</v>
      </c>
      <c r="G478" s="66">
        <v>9460.85</v>
      </c>
      <c r="H478" s="66">
        <v>2926.29</v>
      </c>
      <c r="I478" s="66">
        <v>7873.82</v>
      </c>
      <c r="J478" s="66">
        <v>778.27</v>
      </c>
      <c r="K478" s="66">
        <v>1265.71</v>
      </c>
      <c r="L478" s="67">
        <v>0</v>
      </c>
      <c r="M478" s="67">
        <v>2420.44</v>
      </c>
      <c r="N478" s="66">
        <v>0</v>
      </c>
      <c r="O478" s="36">
        <f t="shared" si="7"/>
        <v>472990.15</v>
      </c>
    </row>
    <row r="479" spans="1:15" ht="17.100000000000001" customHeight="1" x14ac:dyDescent="0.3">
      <c r="A479" s="38" t="s">
        <v>956</v>
      </c>
      <c r="B479" s="69" t="s">
        <v>957</v>
      </c>
      <c r="C479" s="66">
        <v>112400.06</v>
      </c>
      <c r="D479" s="66">
        <v>56230.99</v>
      </c>
      <c r="E479" s="66">
        <v>1707.88</v>
      </c>
      <c r="F479" s="66">
        <v>10807.779999999999</v>
      </c>
      <c r="G479" s="66">
        <v>909.8</v>
      </c>
      <c r="H479" s="66">
        <v>750.38</v>
      </c>
      <c r="I479" s="66">
        <v>1057.02</v>
      </c>
      <c r="J479" s="66">
        <v>376.32</v>
      </c>
      <c r="K479" s="66">
        <v>223</v>
      </c>
      <c r="L479" s="67">
        <v>10072</v>
      </c>
      <c r="M479" s="67">
        <v>1596.61</v>
      </c>
      <c r="N479" s="66">
        <v>0</v>
      </c>
      <c r="O479" s="36">
        <f t="shared" si="7"/>
        <v>196131.83999999997</v>
      </c>
    </row>
    <row r="480" spans="1:15" ht="17.100000000000001" customHeight="1" x14ac:dyDescent="0.3">
      <c r="A480" s="38" t="s">
        <v>958</v>
      </c>
      <c r="B480" s="69" t="s">
        <v>959</v>
      </c>
      <c r="C480" s="66">
        <v>488342.19</v>
      </c>
      <c r="D480" s="66">
        <v>267727.09000000003</v>
      </c>
      <c r="E480" s="66">
        <v>7031.85</v>
      </c>
      <c r="F480" s="66">
        <v>50321.04</v>
      </c>
      <c r="G480" s="66">
        <v>7056.95</v>
      </c>
      <c r="H480" s="66">
        <v>3453.27</v>
      </c>
      <c r="I480" s="66">
        <v>6549.83</v>
      </c>
      <c r="J480" s="66">
        <v>1513.07</v>
      </c>
      <c r="K480" s="66">
        <v>1151.1600000000001</v>
      </c>
      <c r="L480" s="67">
        <v>80474</v>
      </c>
      <c r="M480" s="67">
        <v>2205.6999999999998</v>
      </c>
      <c r="N480" s="66">
        <v>0</v>
      </c>
      <c r="O480" s="36">
        <f t="shared" si="7"/>
        <v>915826.14999999991</v>
      </c>
    </row>
    <row r="481" spans="1:15" ht="17.100000000000001" customHeight="1" x14ac:dyDescent="0.3">
      <c r="A481" s="38" t="s">
        <v>960</v>
      </c>
      <c r="B481" s="69" t="s">
        <v>961</v>
      </c>
      <c r="C481" s="66">
        <v>144328.25</v>
      </c>
      <c r="D481" s="66">
        <v>59129.36</v>
      </c>
      <c r="E481" s="66">
        <v>1969.96</v>
      </c>
      <c r="F481" s="66">
        <v>14996.039999999999</v>
      </c>
      <c r="G481" s="66">
        <v>2717.51</v>
      </c>
      <c r="H481" s="66">
        <v>1032.44</v>
      </c>
      <c r="I481" s="66">
        <v>2265.69</v>
      </c>
      <c r="J481" s="66">
        <v>426.07</v>
      </c>
      <c r="K481" s="66">
        <v>355.31</v>
      </c>
      <c r="L481" s="67">
        <v>0</v>
      </c>
      <c r="M481" s="67">
        <v>1775.39</v>
      </c>
      <c r="N481" s="66">
        <v>0</v>
      </c>
      <c r="O481" s="36">
        <f t="shared" si="7"/>
        <v>228996.02000000002</v>
      </c>
    </row>
    <row r="482" spans="1:15" ht="17.100000000000001" customHeight="1" x14ac:dyDescent="0.3">
      <c r="A482" s="38" t="s">
        <v>962</v>
      </c>
      <c r="B482" s="69" t="s">
        <v>963</v>
      </c>
      <c r="C482" s="66">
        <v>247922.43</v>
      </c>
      <c r="D482" s="66">
        <v>80857.05</v>
      </c>
      <c r="E482" s="66">
        <v>2915.94</v>
      </c>
      <c r="F482" s="66">
        <v>31465.43</v>
      </c>
      <c r="G482" s="66">
        <v>7334.05</v>
      </c>
      <c r="H482" s="66">
        <v>2091.08</v>
      </c>
      <c r="I482" s="66">
        <v>5910</v>
      </c>
      <c r="J482" s="66">
        <v>567.48</v>
      </c>
      <c r="K482" s="66">
        <v>902.61</v>
      </c>
      <c r="L482" s="67">
        <v>0</v>
      </c>
      <c r="M482" s="67">
        <v>2222.12</v>
      </c>
      <c r="N482" s="66">
        <v>0</v>
      </c>
      <c r="O482" s="36">
        <f t="shared" si="7"/>
        <v>382188.18999999994</v>
      </c>
    </row>
    <row r="483" spans="1:15" ht="17.100000000000001" customHeight="1" x14ac:dyDescent="0.3">
      <c r="A483" s="38" t="s">
        <v>964</v>
      </c>
      <c r="B483" s="69" t="s">
        <v>965</v>
      </c>
      <c r="C483" s="66">
        <v>938689.9</v>
      </c>
      <c r="D483" s="66">
        <v>487606.39</v>
      </c>
      <c r="E483" s="66">
        <v>10145.040000000001</v>
      </c>
      <c r="F483" s="66">
        <v>129008.27</v>
      </c>
      <c r="G483" s="66">
        <v>21821.38</v>
      </c>
      <c r="H483" s="66">
        <v>8473</v>
      </c>
      <c r="I483" s="66">
        <v>21112.87</v>
      </c>
      <c r="J483" s="66">
        <v>1847.07</v>
      </c>
      <c r="K483" s="66">
        <v>3930.85</v>
      </c>
      <c r="L483" s="67">
        <v>73555</v>
      </c>
      <c r="M483" s="67">
        <v>3622.2</v>
      </c>
      <c r="N483" s="66">
        <v>0</v>
      </c>
      <c r="O483" s="36">
        <f t="shared" si="7"/>
        <v>1699811.9700000002</v>
      </c>
    </row>
    <row r="484" spans="1:15" ht="17.100000000000001" customHeight="1" x14ac:dyDescent="0.3">
      <c r="A484" s="38" t="s">
        <v>966</v>
      </c>
      <c r="B484" s="69" t="s">
        <v>967</v>
      </c>
      <c r="C484" s="66">
        <v>89687.03</v>
      </c>
      <c r="D484" s="66">
        <v>41855.07</v>
      </c>
      <c r="E484" s="66">
        <v>1301.23</v>
      </c>
      <c r="F484" s="66">
        <v>9508.4600000000009</v>
      </c>
      <c r="G484" s="66">
        <v>891</v>
      </c>
      <c r="H484" s="66">
        <v>648.08000000000004</v>
      </c>
      <c r="I484" s="66">
        <v>1045.72</v>
      </c>
      <c r="J484" s="66">
        <v>279.52</v>
      </c>
      <c r="K484" s="66">
        <v>222.42</v>
      </c>
      <c r="L484" s="67">
        <v>1403</v>
      </c>
      <c r="M484" s="67">
        <v>1594.53</v>
      </c>
      <c r="N484" s="66">
        <v>0</v>
      </c>
      <c r="O484" s="36">
        <f t="shared" si="7"/>
        <v>148436.06</v>
      </c>
    </row>
    <row r="485" spans="1:15" ht="17.100000000000001" customHeight="1" x14ac:dyDescent="0.3">
      <c r="A485" s="38" t="s">
        <v>968</v>
      </c>
      <c r="B485" s="69" t="s">
        <v>969</v>
      </c>
      <c r="C485" s="66">
        <v>164826.82999999999</v>
      </c>
      <c r="D485" s="66">
        <v>65171.74</v>
      </c>
      <c r="E485" s="66">
        <v>2249.7600000000002</v>
      </c>
      <c r="F485" s="66">
        <v>16875.18</v>
      </c>
      <c r="G485" s="66">
        <v>2855.79</v>
      </c>
      <c r="H485" s="66">
        <v>1164.8599999999999</v>
      </c>
      <c r="I485" s="66">
        <v>2412.9</v>
      </c>
      <c r="J485" s="66">
        <v>481.35</v>
      </c>
      <c r="K485" s="66">
        <v>394.4</v>
      </c>
      <c r="L485" s="67">
        <v>23984</v>
      </c>
      <c r="M485" s="67">
        <v>1782.87</v>
      </c>
      <c r="N485" s="66">
        <v>0</v>
      </c>
      <c r="O485" s="36">
        <f t="shared" si="7"/>
        <v>282199.67999999993</v>
      </c>
    </row>
    <row r="486" spans="1:15" ht="17.100000000000001" customHeight="1" x14ac:dyDescent="0.3">
      <c r="A486" s="38" t="s">
        <v>970</v>
      </c>
      <c r="B486" s="69" t="s">
        <v>971</v>
      </c>
      <c r="C486" s="66">
        <v>173686.16</v>
      </c>
      <c r="D486" s="66">
        <v>38240.199999999997</v>
      </c>
      <c r="E486" s="66">
        <v>2286.34</v>
      </c>
      <c r="F486" s="66">
        <v>19193.699999999997</v>
      </c>
      <c r="G486" s="66">
        <v>3396.77</v>
      </c>
      <c r="H486" s="66">
        <v>1305.54</v>
      </c>
      <c r="I486" s="66">
        <v>2936.65</v>
      </c>
      <c r="J486" s="66">
        <v>478.3</v>
      </c>
      <c r="K486" s="66">
        <v>485.36</v>
      </c>
      <c r="L486" s="67">
        <v>53918</v>
      </c>
      <c r="M486" s="67">
        <v>1839.41</v>
      </c>
      <c r="N486" s="66">
        <v>0</v>
      </c>
      <c r="O486" s="36">
        <f t="shared" si="7"/>
        <v>297766.42999999988</v>
      </c>
    </row>
    <row r="487" spans="1:15" ht="17.100000000000001" customHeight="1" x14ac:dyDescent="0.3">
      <c r="A487" s="38" t="s">
        <v>972</v>
      </c>
      <c r="B487" s="69" t="s">
        <v>973</v>
      </c>
      <c r="C487" s="66">
        <v>62973.39</v>
      </c>
      <c r="D487" s="66">
        <v>32370.85</v>
      </c>
      <c r="E487" s="66">
        <v>1047.4000000000001</v>
      </c>
      <c r="F487" s="66">
        <v>4693.88</v>
      </c>
      <c r="G487" s="66">
        <v>369.08</v>
      </c>
      <c r="H487" s="66">
        <v>346.12</v>
      </c>
      <c r="I487" s="66">
        <v>332.61</v>
      </c>
      <c r="J487" s="66">
        <v>253.18</v>
      </c>
      <c r="K487" s="66">
        <v>57.35</v>
      </c>
      <c r="L487" s="67">
        <v>3484</v>
      </c>
      <c r="M487" s="67">
        <v>1543.18</v>
      </c>
      <c r="N487" s="66">
        <v>0</v>
      </c>
      <c r="O487" s="36">
        <f t="shared" si="7"/>
        <v>107471.03999999998</v>
      </c>
    </row>
    <row r="488" spans="1:15" ht="17.100000000000001" customHeight="1" x14ac:dyDescent="0.3">
      <c r="A488" s="38" t="s">
        <v>974</v>
      </c>
      <c r="B488" s="69" t="s">
        <v>975</v>
      </c>
      <c r="C488" s="66">
        <v>162990.5</v>
      </c>
      <c r="D488" s="66">
        <v>70731.55</v>
      </c>
      <c r="E488" s="66">
        <v>2111.2399999999998</v>
      </c>
      <c r="F488" s="66">
        <v>18664.95</v>
      </c>
      <c r="G488" s="66">
        <v>2958.65</v>
      </c>
      <c r="H488" s="66">
        <v>1260.2</v>
      </c>
      <c r="I488" s="66">
        <v>2702.67</v>
      </c>
      <c r="J488" s="66">
        <v>427.42</v>
      </c>
      <c r="K488" s="66">
        <v>486.99</v>
      </c>
      <c r="L488" s="67">
        <v>5814</v>
      </c>
      <c r="M488" s="67">
        <v>1787.86</v>
      </c>
      <c r="N488" s="66">
        <v>0</v>
      </c>
      <c r="O488" s="36">
        <f t="shared" si="7"/>
        <v>269936.03000000003</v>
      </c>
    </row>
    <row r="489" spans="1:15" ht="17.100000000000001" customHeight="1" x14ac:dyDescent="0.3">
      <c r="A489" s="38" t="s">
        <v>976</v>
      </c>
      <c r="B489" s="69" t="s">
        <v>977</v>
      </c>
      <c r="C489" s="66">
        <v>237499.89</v>
      </c>
      <c r="D489" s="66">
        <v>58146.13</v>
      </c>
      <c r="E489" s="66">
        <v>2712.09</v>
      </c>
      <c r="F489" s="66">
        <v>31289.960000000003</v>
      </c>
      <c r="G489" s="66">
        <v>4047.47</v>
      </c>
      <c r="H489" s="66">
        <v>2066.27</v>
      </c>
      <c r="I489" s="66">
        <v>4481.76</v>
      </c>
      <c r="J489" s="66">
        <v>503.66</v>
      </c>
      <c r="K489" s="66">
        <v>921.94</v>
      </c>
      <c r="L489" s="67">
        <v>42876</v>
      </c>
      <c r="M489" s="67">
        <v>1901.57</v>
      </c>
      <c r="N489" s="66">
        <v>0</v>
      </c>
      <c r="O489" s="36">
        <f t="shared" si="7"/>
        <v>386446.74000000005</v>
      </c>
    </row>
    <row r="490" spans="1:15" ht="17.100000000000001" customHeight="1" x14ac:dyDescent="0.3">
      <c r="A490" s="38" t="s">
        <v>978</v>
      </c>
      <c r="B490" s="69" t="s">
        <v>979</v>
      </c>
      <c r="C490" s="66">
        <v>5473769.5999999996</v>
      </c>
      <c r="D490" s="66">
        <v>1315132.3500000001</v>
      </c>
      <c r="E490" s="66">
        <v>50800.07</v>
      </c>
      <c r="F490" s="66">
        <v>767669.88</v>
      </c>
      <c r="G490" s="66">
        <v>118937.12</v>
      </c>
      <c r="H490" s="66">
        <v>50511.23</v>
      </c>
      <c r="I490" s="66">
        <v>123722.56</v>
      </c>
      <c r="J490" s="66">
        <v>7987.89</v>
      </c>
      <c r="K490" s="66">
        <v>24300.02</v>
      </c>
      <c r="L490" s="67">
        <v>1592769</v>
      </c>
      <c r="M490" s="67">
        <v>13115.11</v>
      </c>
      <c r="N490" s="66">
        <v>0</v>
      </c>
      <c r="O490" s="36">
        <f t="shared" si="7"/>
        <v>9538714.8299999982</v>
      </c>
    </row>
    <row r="491" spans="1:15" ht="17.100000000000001" customHeight="1" x14ac:dyDescent="0.3">
      <c r="A491" s="38" t="s">
        <v>980</v>
      </c>
      <c r="B491" s="69" t="s">
        <v>981</v>
      </c>
      <c r="C491" s="66">
        <v>655046.43000000005</v>
      </c>
      <c r="D491" s="66">
        <v>311317.23</v>
      </c>
      <c r="E491" s="66">
        <v>6524.55</v>
      </c>
      <c r="F491" s="66">
        <v>90280.67</v>
      </c>
      <c r="G491" s="66">
        <v>22772.51</v>
      </c>
      <c r="H491" s="66">
        <v>5952.13</v>
      </c>
      <c r="I491" s="66">
        <v>18549.84</v>
      </c>
      <c r="J491" s="66">
        <v>1179.6099999999999</v>
      </c>
      <c r="K491" s="66">
        <v>2803.37</v>
      </c>
      <c r="L491" s="67">
        <v>177223</v>
      </c>
      <c r="M491" s="67">
        <v>3770.01</v>
      </c>
      <c r="N491" s="66">
        <v>0</v>
      </c>
      <c r="O491" s="36">
        <f t="shared" si="7"/>
        <v>1295419.3500000003</v>
      </c>
    </row>
    <row r="492" spans="1:15" ht="17.100000000000001" customHeight="1" x14ac:dyDescent="0.3">
      <c r="A492" s="38" t="s">
        <v>982</v>
      </c>
      <c r="B492" s="69" t="s">
        <v>983</v>
      </c>
      <c r="C492" s="66">
        <v>408022.8</v>
      </c>
      <c r="D492" s="66">
        <v>156261.48000000001</v>
      </c>
      <c r="E492" s="66">
        <v>4342.6499999999996</v>
      </c>
      <c r="F492" s="66">
        <v>52720.03</v>
      </c>
      <c r="G492" s="66">
        <v>9545.9500000000007</v>
      </c>
      <c r="H492" s="66">
        <v>3510.61</v>
      </c>
      <c r="I492" s="66">
        <v>8801.65</v>
      </c>
      <c r="J492" s="66">
        <v>820.68</v>
      </c>
      <c r="K492" s="66">
        <v>1566.48</v>
      </c>
      <c r="L492" s="67">
        <v>0</v>
      </c>
      <c r="M492" s="67">
        <v>2433.75</v>
      </c>
      <c r="N492" s="66">
        <v>0</v>
      </c>
      <c r="O492" s="36">
        <f t="shared" si="7"/>
        <v>648026.08000000007</v>
      </c>
    </row>
    <row r="493" spans="1:15" ht="17.100000000000001" customHeight="1" x14ac:dyDescent="0.3">
      <c r="A493" s="38" t="s">
        <v>984</v>
      </c>
      <c r="B493" s="69" t="s">
        <v>985</v>
      </c>
      <c r="C493" s="66">
        <v>255268.32</v>
      </c>
      <c r="D493" s="66">
        <v>113396.72</v>
      </c>
      <c r="E493" s="66">
        <v>3163.91</v>
      </c>
      <c r="F493" s="66">
        <v>30353.940000000002</v>
      </c>
      <c r="G493" s="66">
        <v>6858.34</v>
      </c>
      <c r="H493" s="66">
        <v>2039.41</v>
      </c>
      <c r="I493" s="66">
        <v>5392.28</v>
      </c>
      <c r="J493" s="66">
        <v>640.65</v>
      </c>
      <c r="K493" s="66">
        <v>825.1</v>
      </c>
      <c r="L493" s="67">
        <v>0</v>
      </c>
      <c r="M493" s="67">
        <v>2158.5100000000002</v>
      </c>
      <c r="N493" s="66">
        <v>0</v>
      </c>
      <c r="O493" s="36">
        <f t="shared" si="7"/>
        <v>420097.18000000005</v>
      </c>
    </row>
    <row r="494" spans="1:15" ht="17.100000000000001" customHeight="1" x14ac:dyDescent="0.3">
      <c r="A494" s="38" t="s">
        <v>986</v>
      </c>
      <c r="B494" s="69" t="s">
        <v>987</v>
      </c>
      <c r="C494" s="66">
        <v>204547.71</v>
      </c>
      <c r="D494" s="66">
        <v>204755.34</v>
      </c>
      <c r="E494" s="66">
        <v>2420.09</v>
      </c>
      <c r="F494" s="66">
        <v>23047.33</v>
      </c>
      <c r="G494" s="66">
        <v>5119.71</v>
      </c>
      <c r="H494" s="66">
        <v>1571.6</v>
      </c>
      <c r="I494" s="66">
        <v>4097.8</v>
      </c>
      <c r="J494" s="66">
        <v>488.11</v>
      </c>
      <c r="K494" s="66">
        <v>614.54</v>
      </c>
      <c r="L494" s="67">
        <v>0</v>
      </c>
      <c r="M494" s="67">
        <v>2009.88</v>
      </c>
      <c r="N494" s="66">
        <v>0</v>
      </c>
      <c r="O494" s="36">
        <f t="shared" si="7"/>
        <v>448672.11</v>
      </c>
    </row>
    <row r="495" spans="1:15" ht="17.100000000000001" customHeight="1" x14ac:dyDescent="0.3">
      <c r="A495" s="38" t="s">
        <v>988</v>
      </c>
      <c r="B495" s="69" t="s">
        <v>989</v>
      </c>
      <c r="C495" s="66">
        <v>286866.56</v>
      </c>
      <c r="D495" s="66">
        <v>99713.19</v>
      </c>
      <c r="E495" s="66">
        <v>2334.23</v>
      </c>
      <c r="F495" s="66">
        <v>31404.34</v>
      </c>
      <c r="G495" s="66">
        <v>4175.09</v>
      </c>
      <c r="H495" s="66">
        <v>2258.4</v>
      </c>
      <c r="I495" s="66">
        <v>4566.67</v>
      </c>
      <c r="J495" s="66">
        <v>606.86</v>
      </c>
      <c r="K495" s="66">
        <v>928.7</v>
      </c>
      <c r="L495" s="67">
        <v>91972</v>
      </c>
      <c r="M495" s="67">
        <v>1915.71</v>
      </c>
      <c r="N495" s="66">
        <v>0</v>
      </c>
      <c r="O495" s="36">
        <f t="shared" si="7"/>
        <v>526741.75</v>
      </c>
    </row>
    <row r="496" spans="1:15" ht="17.100000000000001" customHeight="1" x14ac:dyDescent="0.3">
      <c r="A496" s="38" t="s">
        <v>990</v>
      </c>
      <c r="B496" s="69" t="s">
        <v>991</v>
      </c>
      <c r="C496" s="66">
        <v>150597.5</v>
      </c>
      <c r="D496" s="66">
        <v>41694.58</v>
      </c>
      <c r="E496" s="66">
        <v>1675.14</v>
      </c>
      <c r="F496" s="66">
        <v>23571.329999999998</v>
      </c>
      <c r="G496" s="66">
        <v>273.98</v>
      </c>
      <c r="H496" s="66">
        <v>1506.31</v>
      </c>
      <c r="I496" s="66">
        <v>2293.11</v>
      </c>
      <c r="J496" s="66">
        <v>266.69</v>
      </c>
      <c r="K496" s="66">
        <v>752.76</v>
      </c>
      <c r="L496" s="67">
        <v>0</v>
      </c>
      <c r="M496" s="67">
        <v>1534.04</v>
      </c>
      <c r="N496" s="66">
        <v>0</v>
      </c>
      <c r="O496" s="36">
        <f t="shared" si="7"/>
        <v>224165.44000000003</v>
      </c>
    </row>
    <row r="497" spans="1:15" ht="17.100000000000001" customHeight="1" x14ac:dyDescent="0.3">
      <c r="A497" s="38" t="s">
        <v>992</v>
      </c>
      <c r="B497" s="69" t="s">
        <v>993</v>
      </c>
      <c r="C497" s="66">
        <v>373495.09</v>
      </c>
      <c r="D497" s="66">
        <v>69625.31</v>
      </c>
      <c r="E497" s="66">
        <v>4450.29</v>
      </c>
      <c r="F497" s="66">
        <v>44617.45</v>
      </c>
      <c r="G497" s="66">
        <v>10569.72</v>
      </c>
      <c r="H497" s="66">
        <v>3002.15</v>
      </c>
      <c r="I497" s="66">
        <v>8271.83</v>
      </c>
      <c r="J497" s="66">
        <v>891.81</v>
      </c>
      <c r="K497" s="66">
        <v>1231.82</v>
      </c>
      <c r="L497" s="67">
        <v>0</v>
      </c>
      <c r="M497" s="67">
        <v>2527.5</v>
      </c>
      <c r="N497" s="66">
        <v>0</v>
      </c>
      <c r="O497" s="36">
        <f t="shared" si="7"/>
        <v>518682.97000000003</v>
      </c>
    </row>
    <row r="498" spans="1:15" ht="17.100000000000001" customHeight="1" x14ac:dyDescent="0.3">
      <c r="A498" s="38" t="s">
        <v>994</v>
      </c>
      <c r="B498" s="69" t="s">
        <v>995</v>
      </c>
      <c r="C498" s="66">
        <v>233384.17</v>
      </c>
      <c r="D498" s="66">
        <v>57540.31</v>
      </c>
      <c r="E498" s="66">
        <v>2846.58</v>
      </c>
      <c r="F498" s="66">
        <v>27896.41</v>
      </c>
      <c r="G498" s="66">
        <v>6421.65</v>
      </c>
      <c r="H498" s="66">
        <v>1874.65</v>
      </c>
      <c r="I498" s="66">
        <v>5065.04</v>
      </c>
      <c r="J498" s="66">
        <v>577.08000000000004</v>
      </c>
      <c r="K498" s="66">
        <v>764.93</v>
      </c>
      <c r="L498" s="67">
        <v>13120</v>
      </c>
      <c r="M498" s="67">
        <v>2125.25</v>
      </c>
      <c r="N498" s="66">
        <v>0</v>
      </c>
      <c r="O498" s="36">
        <f t="shared" si="7"/>
        <v>351616.07</v>
      </c>
    </row>
    <row r="499" spans="1:15" ht="17.100000000000001" customHeight="1" x14ac:dyDescent="0.3">
      <c r="A499" s="38" t="s">
        <v>996</v>
      </c>
      <c r="B499" s="69" t="s">
        <v>997</v>
      </c>
      <c r="C499" s="66">
        <v>329049.87</v>
      </c>
      <c r="D499" s="66">
        <v>115759.4</v>
      </c>
      <c r="E499" s="66">
        <v>3609.16</v>
      </c>
      <c r="F499" s="66">
        <v>44479.25</v>
      </c>
      <c r="G499" s="66">
        <v>10526.72</v>
      </c>
      <c r="H499" s="66">
        <v>2933.11</v>
      </c>
      <c r="I499" s="66">
        <v>8610.41</v>
      </c>
      <c r="J499" s="66">
        <v>714.35</v>
      </c>
      <c r="K499" s="66">
        <v>1342.37</v>
      </c>
      <c r="L499" s="67">
        <v>24553</v>
      </c>
      <c r="M499" s="67">
        <v>2531.87</v>
      </c>
      <c r="N499" s="66">
        <v>0</v>
      </c>
      <c r="O499" s="36">
        <f t="shared" si="7"/>
        <v>544109.50999999989</v>
      </c>
    </row>
    <row r="500" spans="1:15" ht="17.100000000000001" customHeight="1" x14ac:dyDescent="0.3">
      <c r="A500" s="38" t="s">
        <v>998</v>
      </c>
      <c r="B500" s="69" t="s">
        <v>999</v>
      </c>
      <c r="C500" s="66">
        <v>318071.46999999997</v>
      </c>
      <c r="D500" s="66">
        <v>110323.03</v>
      </c>
      <c r="E500" s="66">
        <v>4195.93</v>
      </c>
      <c r="F500" s="66">
        <v>33684.82</v>
      </c>
      <c r="G500" s="66">
        <v>5999.88</v>
      </c>
      <c r="H500" s="66">
        <v>2317.5100000000002</v>
      </c>
      <c r="I500" s="66">
        <v>5036.66</v>
      </c>
      <c r="J500" s="66">
        <v>938.78</v>
      </c>
      <c r="K500" s="66">
        <v>825.25</v>
      </c>
      <c r="L500" s="67">
        <v>12486</v>
      </c>
      <c r="M500" s="67">
        <v>2081.6</v>
      </c>
      <c r="N500" s="66">
        <v>0</v>
      </c>
      <c r="O500" s="36">
        <f t="shared" si="7"/>
        <v>495960.93</v>
      </c>
    </row>
    <row r="501" spans="1:15" ht="17.100000000000001" customHeight="1" x14ac:dyDescent="0.3">
      <c r="A501" s="38" t="s">
        <v>1000</v>
      </c>
      <c r="B501" s="69" t="s">
        <v>1001</v>
      </c>
      <c r="C501" s="66">
        <v>90291.05</v>
      </c>
      <c r="D501" s="66">
        <v>36031.51</v>
      </c>
      <c r="E501" s="66">
        <v>1208.1099999999999</v>
      </c>
      <c r="F501" s="66">
        <v>9924.52</v>
      </c>
      <c r="G501" s="66">
        <v>1145.3900000000001</v>
      </c>
      <c r="H501" s="66">
        <v>675.54</v>
      </c>
      <c r="I501" s="66">
        <v>1240.28</v>
      </c>
      <c r="J501" s="66">
        <v>261.64</v>
      </c>
      <c r="K501" s="66">
        <v>248.54</v>
      </c>
      <c r="L501" s="67">
        <v>1744</v>
      </c>
      <c r="M501" s="67">
        <v>1620.31</v>
      </c>
      <c r="N501" s="66">
        <v>0</v>
      </c>
      <c r="O501" s="36">
        <f t="shared" si="7"/>
        <v>144390.89000000004</v>
      </c>
    </row>
    <row r="502" spans="1:15" ht="17.100000000000001" customHeight="1" x14ac:dyDescent="0.3">
      <c r="A502" s="38" t="s">
        <v>1002</v>
      </c>
      <c r="B502" s="69" t="s">
        <v>1003</v>
      </c>
      <c r="C502" s="66">
        <v>401495.28</v>
      </c>
      <c r="D502" s="66">
        <v>99673.85</v>
      </c>
      <c r="E502" s="66">
        <v>4610.1400000000003</v>
      </c>
      <c r="F502" s="66">
        <v>53584.57</v>
      </c>
      <c r="G502" s="66">
        <v>13745.05</v>
      </c>
      <c r="H502" s="66">
        <v>3530.18</v>
      </c>
      <c r="I502" s="66">
        <v>10635.71</v>
      </c>
      <c r="J502" s="66">
        <v>878.95</v>
      </c>
      <c r="K502" s="66">
        <v>1587.81</v>
      </c>
      <c r="L502" s="67">
        <v>9051</v>
      </c>
      <c r="M502" s="67">
        <v>2816.66</v>
      </c>
      <c r="N502" s="66">
        <v>0</v>
      </c>
      <c r="O502" s="36">
        <f t="shared" si="7"/>
        <v>601609.20000000007</v>
      </c>
    </row>
    <row r="503" spans="1:15" ht="17.100000000000001" customHeight="1" x14ac:dyDescent="0.3">
      <c r="A503" s="38" t="s">
        <v>1004</v>
      </c>
      <c r="B503" s="69" t="s">
        <v>1005</v>
      </c>
      <c r="C503" s="66">
        <v>265187.05</v>
      </c>
      <c r="D503" s="66">
        <v>58101.2</v>
      </c>
      <c r="E503" s="66">
        <v>3307.71</v>
      </c>
      <c r="F503" s="66">
        <v>32236.920000000002</v>
      </c>
      <c r="G503" s="66">
        <v>6653.67</v>
      </c>
      <c r="H503" s="66">
        <v>2154.0300000000002</v>
      </c>
      <c r="I503" s="66">
        <v>5467.27</v>
      </c>
      <c r="J503" s="66">
        <v>658.01</v>
      </c>
      <c r="K503" s="66">
        <v>886.22</v>
      </c>
      <c r="L503" s="67">
        <v>0</v>
      </c>
      <c r="M503" s="67">
        <v>2136.6799999999998</v>
      </c>
      <c r="N503" s="66">
        <v>0</v>
      </c>
      <c r="O503" s="36">
        <f t="shared" si="7"/>
        <v>376788.76</v>
      </c>
    </row>
    <row r="504" spans="1:15" ht="17.100000000000001" customHeight="1" x14ac:dyDescent="0.3">
      <c r="A504" s="38" t="s">
        <v>1006</v>
      </c>
      <c r="B504" s="69" t="s">
        <v>1007</v>
      </c>
      <c r="C504" s="66">
        <v>155299.16</v>
      </c>
      <c r="D504" s="66">
        <v>45075.66</v>
      </c>
      <c r="E504" s="66">
        <v>1903.03</v>
      </c>
      <c r="F504" s="66">
        <v>17993.060000000001</v>
      </c>
      <c r="G504" s="66">
        <v>3957.81</v>
      </c>
      <c r="H504" s="66">
        <v>1217.29</v>
      </c>
      <c r="I504" s="66">
        <v>3213.11</v>
      </c>
      <c r="J504" s="66">
        <v>391.98</v>
      </c>
      <c r="K504" s="66">
        <v>483.12</v>
      </c>
      <c r="L504" s="67">
        <v>0</v>
      </c>
      <c r="M504" s="67">
        <v>1900.53</v>
      </c>
      <c r="N504" s="66">
        <v>0</v>
      </c>
      <c r="O504" s="36">
        <f t="shared" si="7"/>
        <v>231434.75</v>
      </c>
    </row>
    <row r="505" spans="1:15" ht="17.100000000000001" customHeight="1" x14ac:dyDescent="0.3">
      <c r="A505" s="38" t="s">
        <v>1008</v>
      </c>
      <c r="B505" s="69" t="s">
        <v>1009</v>
      </c>
      <c r="C505" s="66">
        <v>321372.06</v>
      </c>
      <c r="D505" s="66">
        <v>86406.13</v>
      </c>
      <c r="E505" s="66">
        <v>3874.96</v>
      </c>
      <c r="F505" s="66">
        <v>39248.370000000003</v>
      </c>
      <c r="G505" s="66">
        <v>9344.27</v>
      </c>
      <c r="H505" s="66">
        <v>2626.88</v>
      </c>
      <c r="I505" s="66">
        <v>7224.8</v>
      </c>
      <c r="J505" s="66">
        <v>780.27</v>
      </c>
      <c r="K505" s="66">
        <v>1094.1600000000001</v>
      </c>
      <c r="L505" s="67">
        <v>40688</v>
      </c>
      <c r="M505" s="67">
        <v>2386.9699999999998</v>
      </c>
      <c r="N505" s="66">
        <v>0</v>
      </c>
      <c r="O505" s="36">
        <f t="shared" si="7"/>
        <v>515046.87</v>
      </c>
    </row>
    <row r="506" spans="1:15" ht="17.100000000000001" customHeight="1" x14ac:dyDescent="0.3">
      <c r="A506" s="38" t="s">
        <v>1010</v>
      </c>
      <c r="B506" s="69" t="s">
        <v>1011</v>
      </c>
      <c r="C506" s="66">
        <v>553160.63</v>
      </c>
      <c r="D506" s="66">
        <v>209269.51</v>
      </c>
      <c r="E506" s="66">
        <v>6412.34</v>
      </c>
      <c r="F506" s="66">
        <v>73597.899999999994</v>
      </c>
      <c r="G506" s="66">
        <v>16685.77</v>
      </c>
      <c r="H506" s="66">
        <v>4853.43</v>
      </c>
      <c r="I506" s="66">
        <v>13569.13</v>
      </c>
      <c r="J506" s="66">
        <v>1279.18</v>
      </c>
      <c r="K506" s="66">
        <v>2174.3000000000002</v>
      </c>
      <c r="L506" s="67">
        <v>0</v>
      </c>
      <c r="M506" s="67">
        <v>3085.45</v>
      </c>
      <c r="N506" s="66">
        <v>340743.22</v>
      </c>
      <c r="O506" s="36">
        <f t="shared" si="7"/>
        <v>1224830.8600000001</v>
      </c>
    </row>
    <row r="507" spans="1:15" ht="17.100000000000001" customHeight="1" x14ac:dyDescent="0.3">
      <c r="A507" s="38" t="s">
        <v>1012</v>
      </c>
      <c r="B507" s="69" t="s">
        <v>1013</v>
      </c>
      <c r="C507" s="66">
        <v>263018.25</v>
      </c>
      <c r="D507" s="66">
        <v>88923.63</v>
      </c>
      <c r="E507" s="66">
        <v>2632.54</v>
      </c>
      <c r="F507" s="66">
        <v>36652.31</v>
      </c>
      <c r="G507" s="66">
        <v>4024.54</v>
      </c>
      <c r="H507" s="66">
        <v>2414.8000000000002</v>
      </c>
      <c r="I507" s="66">
        <v>5145.41</v>
      </c>
      <c r="J507" s="66">
        <v>525.94000000000005</v>
      </c>
      <c r="K507" s="66">
        <v>1144.3499999999999</v>
      </c>
      <c r="L507" s="67">
        <v>12702</v>
      </c>
      <c r="M507" s="67">
        <v>1906.56</v>
      </c>
      <c r="N507" s="66">
        <v>0</v>
      </c>
      <c r="O507" s="36">
        <f t="shared" si="7"/>
        <v>419090.3299999999</v>
      </c>
    </row>
    <row r="508" spans="1:15" ht="17.100000000000001" customHeight="1" x14ac:dyDescent="0.3">
      <c r="A508" s="38" t="s">
        <v>1014</v>
      </c>
      <c r="B508" s="69" t="s">
        <v>1015</v>
      </c>
      <c r="C508" s="66">
        <v>633975.31000000006</v>
      </c>
      <c r="D508" s="66">
        <v>300904.94</v>
      </c>
      <c r="E508" s="66">
        <v>6903.7</v>
      </c>
      <c r="F508" s="66">
        <v>89523.72</v>
      </c>
      <c r="G508" s="66">
        <v>17164.95</v>
      </c>
      <c r="H508" s="66">
        <v>5844.8</v>
      </c>
      <c r="I508" s="66">
        <v>15626.45</v>
      </c>
      <c r="J508" s="66">
        <v>1230.9100000000001</v>
      </c>
      <c r="K508" s="66">
        <v>2755.64</v>
      </c>
      <c r="L508" s="67">
        <v>239109</v>
      </c>
      <c r="M508" s="67">
        <v>3168.19</v>
      </c>
      <c r="N508" s="66">
        <v>0</v>
      </c>
      <c r="O508" s="36">
        <f t="shared" si="7"/>
        <v>1316207.6099999996</v>
      </c>
    </row>
    <row r="509" spans="1:15" ht="17.100000000000001" customHeight="1" x14ac:dyDescent="0.3">
      <c r="A509" s="38" t="s">
        <v>1016</v>
      </c>
      <c r="B509" s="69" t="s">
        <v>1017</v>
      </c>
      <c r="C509" s="66">
        <v>114289.9</v>
      </c>
      <c r="D509" s="66">
        <v>50448.46</v>
      </c>
      <c r="E509" s="66">
        <v>1633.53</v>
      </c>
      <c r="F509" s="66">
        <v>11453.58</v>
      </c>
      <c r="G509" s="66">
        <v>2125.29</v>
      </c>
      <c r="H509" s="66">
        <v>791.67</v>
      </c>
      <c r="I509" s="66">
        <v>1698.07</v>
      </c>
      <c r="J509" s="66">
        <v>353.07</v>
      </c>
      <c r="K509" s="66">
        <v>256.13</v>
      </c>
      <c r="L509" s="67">
        <v>0</v>
      </c>
      <c r="M509" s="67">
        <v>1714.48</v>
      </c>
      <c r="N509" s="66">
        <v>0</v>
      </c>
      <c r="O509" s="36">
        <f t="shared" si="7"/>
        <v>184764.18000000002</v>
      </c>
    </row>
    <row r="510" spans="1:15" ht="17.100000000000001" customHeight="1" x14ac:dyDescent="0.3">
      <c r="A510" s="38" t="s">
        <v>1018</v>
      </c>
      <c r="B510" s="69" t="s">
        <v>1019</v>
      </c>
      <c r="C510" s="66">
        <v>377392.97</v>
      </c>
      <c r="D510" s="66">
        <v>62052.6</v>
      </c>
      <c r="E510" s="66">
        <v>4354.3100000000004</v>
      </c>
      <c r="F510" s="66">
        <v>45575.130000000005</v>
      </c>
      <c r="G510" s="66">
        <v>11318.37</v>
      </c>
      <c r="H510" s="66">
        <v>3071.67</v>
      </c>
      <c r="I510" s="66">
        <v>8587.66</v>
      </c>
      <c r="J510" s="66">
        <v>929.87</v>
      </c>
      <c r="K510" s="66">
        <v>1281.3399999999999</v>
      </c>
      <c r="L510" s="67">
        <v>0</v>
      </c>
      <c r="M510" s="67">
        <v>2564.92</v>
      </c>
      <c r="N510" s="66">
        <v>0</v>
      </c>
      <c r="O510" s="36">
        <f t="shared" si="7"/>
        <v>517128.83999999991</v>
      </c>
    </row>
    <row r="511" spans="1:15" ht="17.100000000000001" customHeight="1" x14ac:dyDescent="0.3">
      <c r="A511" s="38" t="s">
        <v>1020</v>
      </c>
      <c r="B511" s="69" t="s">
        <v>1021</v>
      </c>
      <c r="C511" s="66">
        <v>142741.4</v>
      </c>
      <c r="D511" s="66">
        <v>49338.17</v>
      </c>
      <c r="E511" s="66">
        <v>1809.61</v>
      </c>
      <c r="F511" s="66">
        <v>11154.8</v>
      </c>
      <c r="G511" s="66">
        <v>892.69</v>
      </c>
      <c r="H511" s="66">
        <v>834.65</v>
      </c>
      <c r="I511" s="66">
        <v>989.03</v>
      </c>
      <c r="J511" s="66">
        <v>426.87</v>
      </c>
      <c r="K511" s="66">
        <v>201.4</v>
      </c>
      <c r="L511" s="67">
        <v>0</v>
      </c>
      <c r="M511" s="67">
        <v>1595.36</v>
      </c>
      <c r="N511" s="66">
        <v>0</v>
      </c>
      <c r="O511" s="36">
        <f t="shared" si="7"/>
        <v>209983.97999999995</v>
      </c>
    </row>
    <row r="512" spans="1:15" ht="17.100000000000001" customHeight="1" x14ac:dyDescent="0.3">
      <c r="A512" s="38" t="s">
        <v>1022</v>
      </c>
      <c r="B512" s="69" t="s">
        <v>1023</v>
      </c>
      <c r="C512" s="66">
        <v>276101.94</v>
      </c>
      <c r="D512" s="66">
        <v>84803.98</v>
      </c>
      <c r="E512" s="66">
        <v>2850.98</v>
      </c>
      <c r="F512" s="66">
        <v>39638.550000000003</v>
      </c>
      <c r="G512" s="66">
        <v>3364.78</v>
      </c>
      <c r="H512" s="66">
        <v>2585.75</v>
      </c>
      <c r="I512" s="66">
        <v>5107.08</v>
      </c>
      <c r="J512" s="66">
        <v>485.02</v>
      </c>
      <c r="K512" s="66">
        <v>1241.97</v>
      </c>
      <c r="L512" s="67">
        <v>76294</v>
      </c>
      <c r="M512" s="67">
        <v>1837.54</v>
      </c>
      <c r="N512" s="66">
        <v>0</v>
      </c>
      <c r="O512" s="36">
        <f t="shared" si="7"/>
        <v>494311.58999999997</v>
      </c>
    </row>
    <row r="513" spans="1:15" ht="17.100000000000001" customHeight="1" x14ac:dyDescent="0.3">
      <c r="A513" s="38" t="s">
        <v>1024</v>
      </c>
      <c r="B513" s="69" t="s">
        <v>1025</v>
      </c>
      <c r="C513" s="66">
        <v>1113116.95</v>
      </c>
      <c r="D513" s="66">
        <v>182857.26</v>
      </c>
      <c r="E513" s="66">
        <v>9360.27</v>
      </c>
      <c r="F513" s="66">
        <v>210099.5</v>
      </c>
      <c r="G513" s="66">
        <v>16036.8</v>
      </c>
      <c r="H513" s="66">
        <v>13141.18</v>
      </c>
      <c r="I513" s="66">
        <v>28731</v>
      </c>
      <c r="J513" s="66">
        <v>936.4</v>
      </c>
      <c r="K513" s="66">
        <v>7409.28</v>
      </c>
      <c r="L513" s="67">
        <v>0</v>
      </c>
      <c r="M513" s="67">
        <v>3103.75</v>
      </c>
      <c r="N513" s="66">
        <v>0</v>
      </c>
      <c r="O513" s="36">
        <f t="shared" si="7"/>
        <v>1584792.39</v>
      </c>
    </row>
    <row r="514" spans="1:15" ht="17.100000000000001" customHeight="1" x14ac:dyDescent="0.3">
      <c r="A514" s="38" t="s">
        <v>1026</v>
      </c>
      <c r="B514" s="69" t="s">
        <v>1027</v>
      </c>
      <c r="C514" s="66">
        <v>103143.61</v>
      </c>
      <c r="D514" s="66">
        <v>42223.75</v>
      </c>
      <c r="E514" s="66">
        <v>1513.09</v>
      </c>
      <c r="F514" s="66">
        <v>9980.61</v>
      </c>
      <c r="G514" s="66">
        <v>1693.38</v>
      </c>
      <c r="H514" s="66">
        <v>694.37</v>
      </c>
      <c r="I514" s="66">
        <v>1378.81</v>
      </c>
      <c r="J514" s="66">
        <v>330.91</v>
      </c>
      <c r="K514" s="66">
        <v>212.1</v>
      </c>
      <c r="L514" s="67">
        <v>8844</v>
      </c>
      <c r="M514" s="67">
        <v>1672.9</v>
      </c>
      <c r="N514" s="66">
        <v>0</v>
      </c>
      <c r="O514" s="36">
        <f t="shared" si="7"/>
        <v>171687.53</v>
      </c>
    </row>
    <row r="515" spans="1:15" ht="17.100000000000001" customHeight="1" x14ac:dyDescent="0.3">
      <c r="A515" s="38" t="s">
        <v>1028</v>
      </c>
      <c r="B515" s="69" t="s">
        <v>1029</v>
      </c>
      <c r="C515" s="66">
        <v>257834.9</v>
      </c>
      <c r="D515" s="66">
        <v>73441.72</v>
      </c>
      <c r="E515" s="66">
        <v>3076.25</v>
      </c>
      <c r="F515" s="66">
        <v>32034.58</v>
      </c>
      <c r="G515" s="66">
        <v>6789.1</v>
      </c>
      <c r="H515" s="66">
        <v>2137</v>
      </c>
      <c r="I515" s="66">
        <v>5641.22</v>
      </c>
      <c r="J515" s="66">
        <v>607.12</v>
      </c>
      <c r="K515" s="66">
        <v>904.51</v>
      </c>
      <c r="L515" s="67">
        <v>0</v>
      </c>
      <c r="M515" s="67">
        <v>2162.88</v>
      </c>
      <c r="N515" s="66">
        <v>0</v>
      </c>
      <c r="O515" s="36">
        <f t="shared" si="7"/>
        <v>384629.27999999997</v>
      </c>
    </row>
    <row r="516" spans="1:15" ht="17.100000000000001" customHeight="1" x14ac:dyDescent="0.3">
      <c r="A516" s="38" t="s">
        <v>1030</v>
      </c>
      <c r="B516" s="69" t="s">
        <v>1031</v>
      </c>
      <c r="C516" s="66">
        <v>159276.45000000001</v>
      </c>
      <c r="D516" s="66">
        <v>44457.82</v>
      </c>
      <c r="E516" s="66">
        <v>1724.92</v>
      </c>
      <c r="F516" s="66">
        <v>21155.14</v>
      </c>
      <c r="G516" s="66">
        <v>3396.81</v>
      </c>
      <c r="H516" s="66">
        <v>1398.03</v>
      </c>
      <c r="I516" s="66">
        <v>3382.47</v>
      </c>
      <c r="J516" s="66">
        <v>309.38</v>
      </c>
      <c r="K516" s="66">
        <v>633.80999999999995</v>
      </c>
      <c r="L516" s="67">
        <v>0</v>
      </c>
      <c r="M516" s="67">
        <v>1843.36</v>
      </c>
      <c r="N516" s="66">
        <v>0</v>
      </c>
      <c r="O516" s="36">
        <f t="shared" si="7"/>
        <v>237578.19</v>
      </c>
    </row>
    <row r="517" spans="1:15" ht="17.100000000000001" customHeight="1" x14ac:dyDescent="0.3">
      <c r="A517" s="38" t="s">
        <v>1032</v>
      </c>
      <c r="B517" s="69" t="s">
        <v>1033</v>
      </c>
      <c r="C517" s="66">
        <v>722767.11</v>
      </c>
      <c r="D517" s="66">
        <v>232732.77</v>
      </c>
      <c r="E517" s="66">
        <v>7423.81</v>
      </c>
      <c r="F517" s="66">
        <v>100089.81</v>
      </c>
      <c r="G517" s="66">
        <v>25086.22</v>
      </c>
      <c r="H517" s="66">
        <v>6582.28</v>
      </c>
      <c r="I517" s="66">
        <v>19868.12</v>
      </c>
      <c r="J517" s="66">
        <v>1350.58</v>
      </c>
      <c r="K517" s="66">
        <v>3094.69</v>
      </c>
      <c r="L517" s="67">
        <v>64677</v>
      </c>
      <c r="M517" s="67">
        <v>3873.53</v>
      </c>
      <c r="N517" s="66">
        <v>0</v>
      </c>
      <c r="O517" s="36">
        <f t="shared" si="7"/>
        <v>1187545.9200000002</v>
      </c>
    </row>
    <row r="518" spans="1:15" ht="17.100000000000001" customHeight="1" x14ac:dyDescent="0.3">
      <c r="A518" s="38" t="s">
        <v>1034</v>
      </c>
      <c r="B518" s="69" t="s">
        <v>1035</v>
      </c>
      <c r="C518" s="66">
        <v>127374.27</v>
      </c>
      <c r="D518" s="66">
        <v>45342.879999999997</v>
      </c>
      <c r="E518" s="66">
        <v>1820.89</v>
      </c>
      <c r="F518" s="66">
        <v>13176.19</v>
      </c>
      <c r="G518" s="66">
        <v>1635.91</v>
      </c>
      <c r="H518" s="66">
        <v>903.27</v>
      </c>
      <c r="I518" s="66">
        <v>1605.32</v>
      </c>
      <c r="J518" s="66">
        <v>386.08</v>
      </c>
      <c r="K518" s="66">
        <v>303.45</v>
      </c>
      <c r="L518" s="67">
        <v>10530</v>
      </c>
      <c r="M518" s="67">
        <v>1665</v>
      </c>
      <c r="N518" s="66">
        <v>0</v>
      </c>
      <c r="O518" s="36">
        <f t="shared" si="7"/>
        <v>204743.26</v>
      </c>
    </row>
    <row r="519" spans="1:15" ht="17.100000000000001" customHeight="1" x14ac:dyDescent="0.3">
      <c r="A519" s="38" t="s">
        <v>1036</v>
      </c>
      <c r="B519" s="69" t="s">
        <v>1037</v>
      </c>
      <c r="C519" s="66">
        <v>276681.08</v>
      </c>
      <c r="D519" s="66">
        <v>146397.42000000001</v>
      </c>
      <c r="E519" s="66">
        <v>3288.53</v>
      </c>
      <c r="F519" s="66">
        <v>34200.050000000003</v>
      </c>
      <c r="G519" s="66">
        <v>7292.71</v>
      </c>
      <c r="H519" s="66">
        <v>2284.56</v>
      </c>
      <c r="I519" s="66">
        <v>5985.41</v>
      </c>
      <c r="J519" s="66">
        <v>648.29</v>
      </c>
      <c r="K519" s="66">
        <v>963.88</v>
      </c>
      <c r="L519" s="67">
        <v>75802</v>
      </c>
      <c r="M519" s="67">
        <v>2200.3000000000002</v>
      </c>
      <c r="N519" s="66">
        <v>0</v>
      </c>
      <c r="O519" s="36">
        <f t="shared" si="7"/>
        <v>555744.23</v>
      </c>
    </row>
    <row r="520" spans="1:15" ht="17.100000000000001" customHeight="1" x14ac:dyDescent="0.3">
      <c r="A520" s="38" t="s">
        <v>1038</v>
      </c>
      <c r="B520" s="69" t="s">
        <v>1039</v>
      </c>
      <c r="C520" s="66">
        <v>126206.42</v>
      </c>
      <c r="D520" s="66">
        <v>44600.800000000003</v>
      </c>
      <c r="E520" s="66">
        <v>1817.83</v>
      </c>
      <c r="F520" s="66">
        <v>12766.02</v>
      </c>
      <c r="G520" s="66">
        <v>2366.84</v>
      </c>
      <c r="H520" s="66">
        <v>879.32</v>
      </c>
      <c r="I520" s="66">
        <v>1885.38</v>
      </c>
      <c r="J520" s="66">
        <v>389.43</v>
      </c>
      <c r="K520" s="66">
        <v>286.75</v>
      </c>
      <c r="L520" s="67">
        <v>1364</v>
      </c>
      <c r="M520" s="67">
        <v>1735.89</v>
      </c>
      <c r="N520" s="66">
        <v>0</v>
      </c>
      <c r="O520" s="36">
        <f t="shared" si="7"/>
        <v>194298.68</v>
      </c>
    </row>
    <row r="521" spans="1:15" ht="17.100000000000001" customHeight="1" x14ac:dyDescent="0.3">
      <c r="A521" s="38" t="s">
        <v>1040</v>
      </c>
      <c r="B521" s="69" t="s">
        <v>1041</v>
      </c>
      <c r="C521" s="66">
        <v>569031.09</v>
      </c>
      <c r="D521" s="66">
        <v>80520.399999999994</v>
      </c>
      <c r="E521" s="66">
        <v>6323.5</v>
      </c>
      <c r="F521" s="66">
        <v>75799.649999999994</v>
      </c>
      <c r="G521" s="66">
        <v>19161.28</v>
      </c>
      <c r="H521" s="66">
        <v>5004.43</v>
      </c>
      <c r="I521" s="66">
        <v>15202.14</v>
      </c>
      <c r="J521" s="66">
        <v>1194.4000000000001</v>
      </c>
      <c r="K521" s="66">
        <v>2262.16</v>
      </c>
      <c r="L521" s="67">
        <v>0</v>
      </c>
      <c r="M521" s="67">
        <v>3383.56</v>
      </c>
      <c r="N521" s="66">
        <v>0</v>
      </c>
      <c r="O521" s="36">
        <f t="shared" ref="O521:O578" si="8">SUM(C521:N521)</f>
        <v>777882.61000000022</v>
      </c>
    </row>
    <row r="522" spans="1:15" ht="17.100000000000001" customHeight="1" x14ac:dyDescent="0.3">
      <c r="A522" s="38" t="s">
        <v>1042</v>
      </c>
      <c r="B522" s="69" t="s">
        <v>1043</v>
      </c>
      <c r="C522" s="66">
        <v>139447.67000000001</v>
      </c>
      <c r="D522" s="66">
        <v>62124.7</v>
      </c>
      <c r="E522" s="66">
        <v>2050.1</v>
      </c>
      <c r="F522" s="66">
        <v>13547.65</v>
      </c>
      <c r="G522" s="66">
        <v>2068.04</v>
      </c>
      <c r="H522" s="66">
        <v>940.78</v>
      </c>
      <c r="I522" s="66">
        <v>1736.96</v>
      </c>
      <c r="J522" s="66">
        <v>446.47</v>
      </c>
      <c r="K522" s="66">
        <v>288.67</v>
      </c>
      <c r="L522" s="67">
        <v>4648</v>
      </c>
      <c r="M522" s="67">
        <v>1702.63</v>
      </c>
      <c r="N522" s="66">
        <v>0</v>
      </c>
      <c r="O522" s="36">
        <f t="shared" si="8"/>
        <v>229001.67</v>
      </c>
    </row>
    <row r="523" spans="1:15" ht="17.100000000000001" customHeight="1" x14ac:dyDescent="0.3">
      <c r="A523" s="38" t="s">
        <v>1044</v>
      </c>
      <c r="B523" s="69" t="s">
        <v>1045</v>
      </c>
      <c r="C523" s="66">
        <v>6491025.4699999997</v>
      </c>
      <c r="D523" s="66">
        <v>2060223.21</v>
      </c>
      <c r="E523" s="66">
        <v>60942.38</v>
      </c>
      <c r="F523" s="66">
        <v>1013201.01</v>
      </c>
      <c r="G523" s="66">
        <v>142162.41</v>
      </c>
      <c r="H523" s="66">
        <v>65316.56</v>
      </c>
      <c r="I523" s="66">
        <v>161159.57</v>
      </c>
      <c r="J523" s="66">
        <v>9441.9699999999993</v>
      </c>
      <c r="K523" s="66">
        <v>33322.76</v>
      </c>
      <c r="L523" s="67">
        <v>1745794</v>
      </c>
      <c r="M523" s="67">
        <v>15588.69</v>
      </c>
      <c r="N523" s="66">
        <v>0</v>
      </c>
      <c r="O523" s="36">
        <f t="shared" si="8"/>
        <v>11798178.030000001</v>
      </c>
    </row>
    <row r="524" spans="1:15" ht="17.100000000000001" customHeight="1" x14ac:dyDescent="0.3">
      <c r="A524" s="38" t="s">
        <v>1046</v>
      </c>
      <c r="B524" s="69" t="s">
        <v>1047</v>
      </c>
      <c r="C524" s="66">
        <v>378143.46</v>
      </c>
      <c r="D524" s="66">
        <v>62726.31</v>
      </c>
      <c r="E524" s="66">
        <v>4270.1000000000004</v>
      </c>
      <c r="F524" s="66">
        <v>47770.559999999998</v>
      </c>
      <c r="G524" s="66">
        <v>11245.72</v>
      </c>
      <c r="H524" s="66">
        <v>3185.78</v>
      </c>
      <c r="I524" s="66">
        <v>9042.67</v>
      </c>
      <c r="J524" s="66">
        <v>822.86</v>
      </c>
      <c r="K524" s="66">
        <v>1382.19</v>
      </c>
      <c r="L524" s="67">
        <v>0</v>
      </c>
      <c r="M524" s="67">
        <v>2600.4699999999998</v>
      </c>
      <c r="N524" s="66">
        <v>0</v>
      </c>
      <c r="O524" s="36">
        <f t="shared" si="8"/>
        <v>521190.11999999994</v>
      </c>
    </row>
    <row r="525" spans="1:15" ht="17.100000000000001" customHeight="1" x14ac:dyDescent="0.3">
      <c r="A525" s="38" t="s">
        <v>1048</v>
      </c>
      <c r="B525" s="69" t="s">
        <v>1049</v>
      </c>
      <c r="C525" s="66">
        <v>535138.37</v>
      </c>
      <c r="D525" s="66">
        <v>136040.57999999999</v>
      </c>
      <c r="E525" s="66">
        <v>5218.75</v>
      </c>
      <c r="F525" s="66">
        <v>85271.159999999989</v>
      </c>
      <c r="G525" s="66">
        <v>13325.74</v>
      </c>
      <c r="H525" s="66">
        <v>5472.71</v>
      </c>
      <c r="I525" s="66">
        <v>13892.71</v>
      </c>
      <c r="J525" s="66">
        <v>863.04</v>
      </c>
      <c r="K525" s="66">
        <v>2809.23</v>
      </c>
      <c r="L525" s="67">
        <v>0</v>
      </c>
      <c r="M525" s="67">
        <v>2760.33</v>
      </c>
      <c r="N525" s="66">
        <v>0</v>
      </c>
      <c r="O525" s="36">
        <f t="shared" si="8"/>
        <v>800792.61999999988</v>
      </c>
    </row>
    <row r="526" spans="1:15" ht="17.100000000000001" customHeight="1" x14ac:dyDescent="0.3">
      <c r="A526" s="38" t="s">
        <v>1050</v>
      </c>
      <c r="B526" s="69" t="s">
        <v>1051</v>
      </c>
      <c r="C526" s="66">
        <v>78924.240000000005</v>
      </c>
      <c r="D526" s="66">
        <v>35232.03</v>
      </c>
      <c r="E526" s="66">
        <v>1089.93</v>
      </c>
      <c r="F526" s="66">
        <v>8508.34</v>
      </c>
      <c r="G526" s="66">
        <v>237.32</v>
      </c>
      <c r="H526" s="66">
        <v>578.82000000000005</v>
      </c>
      <c r="I526" s="66">
        <v>702.77</v>
      </c>
      <c r="J526" s="66">
        <v>218.88</v>
      </c>
      <c r="K526" s="66">
        <v>206.25</v>
      </c>
      <c r="L526" s="67">
        <v>0</v>
      </c>
      <c r="M526" s="67">
        <v>1530.5</v>
      </c>
      <c r="N526" s="66">
        <v>0</v>
      </c>
      <c r="O526" s="36">
        <f t="shared" si="8"/>
        <v>127229.08000000002</v>
      </c>
    </row>
    <row r="527" spans="1:15" ht="17.100000000000001" customHeight="1" x14ac:dyDescent="0.3">
      <c r="A527" s="38" t="s">
        <v>1052</v>
      </c>
      <c r="B527" s="69" t="s">
        <v>1053</v>
      </c>
      <c r="C527" s="66">
        <v>285428.69</v>
      </c>
      <c r="D527" s="66">
        <v>132792.46</v>
      </c>
      <c r="E527" s="66">
        <v>3081.9</v>
      </c>
      <c r="F527" s="66">
        <v>40271.560000000005</v>
      </c>
      <c r="G527" s="66">
        <v>7131.7</v>
      </c>
      <c r="H527" s="66">
        <v>2632.16</v>
      </c>
      <c r="I527" s="66">
        <v>6835.88</v>
      </c>
      <c r="J527" s="66">
        <v>565.74</v>
      </c>
      <c r="K527" s="66">
        <v>1242.1300000000001</v>
      </c>
      <c r="L527" s="67">
        <v>96463</v>
      </c>
      <c r="M527" s="67">
        <v>2210.9</v>
      </c>
      <c r="N527" s="66">
        <v>0</v>
      </c>
      <c r="O527" s="36">
        <f t="shared" si="8"/>
        <v>578656.12</v>
      </c>
    </row>
    <row r="528" spans="1:15" ht="17.100000000000001" customHeight="1" x14ac:dyDescent="0.3">
      <c r="A528" s="38" t="s">
        <v>1054</v>
      </c>
      <c r="B528" s="69" t="s">
        <v>1055</v>
      </c>
      <c r="C528" s="66">
        <v>619182.41</v>
      </c>
      <c r="D528" s="66">
        <v>281553.63</v>
      </c>
      <c r="E528" s="66">
        <v>6715.76</v>
      </c>
      <c r="F528" s="66">
        <v>81314.11</v>
      </c>
      <c r="G528" s="66">
        <v>15728.76</v>
      </c>
      <c r="H528" s="66">
        <v>5395.93</v>
      </c>
      <c r="I528" s="66">
        <v>14102.65</v>
      </c>
      <c r="J528" s="66">
        <v>1322.79</v>
      </c>
      <c r="K528" s="66">
        <v>2426.37</v>
      </c>
      <c r="L528" s="67">
        <v>0</v>
      </c>
      <c r="M528" s="67">
        <v>3043.88</v>
      </c>
      <c r="N528" s="66">
        <v>0</v>
      </c>
      <c r="O528" s="36">
        <f t="shared" si="8"/>
        <v>1030786.2900000002</v>
      </c>
    </row>
    <row r="529" spans="1:15" ht="17.100000000000001" customHeight="1" x14ac:dyDescent="0.3">
      <c r="A529" s="38" t="s">
        <v>1056</v>
      </c>
      <c r="B529" s="69" t="s">
        <v>1057</v>
      </c>
      <c r="C529" s="66">
        <v>87373.19</v>
      </c>
      <c r="D529" s="66">
        <v>40173.800000000003</v>
      </c>
      <c r="E529" s="66">
        <v>1367.23</v>
      </c>
      <c r="F529" s="66">
        <v>7576.34</v>
      </c>
      <c r="G529" s="66">
        <v>530.66</v>
      </c>
      <c r="H529" s="66">
        <v>537.64</v>
      </c>
      <c r="I529" s="66">
        <v>624.30999999999995</v>
      </c>
      <c r="J529" s="66">
        <v>301.24</v>
      </c>
      <c r="K529" s="66">
        <v>133.24</v>
      </c>
      <c r="L529" s="67">
        <v>3228</v>
      </c>
      <c r="M529" s="67">
        <v>1558.98</v>
      </c>
      <c r="N529" s="66">
        <v>0</v>
      </c>
      <c r="O529" s="36">
        <f t="shared" si="8"/>
        <v>143404.63</v>
      </c>
    </row>
    <row r="530" spans="1:15" ht="17.100000000000001" customHeight="1" x14ac:dyDescent="0.3">
      <c r="A530" s="38" t="s">
        <v>1058</v>
      </c>
      <c r="B530" s="69" t="s">
        <v>1059</v>
      </c>
      <c r="C530" s="66">
        <v>125711.42</v>
      </c>
      <c r="D530" s="66">
        <v>41078</v>
      </c>
      <c r="E530" s="66">
        <v>1738.92</v>
      </c>
      <c r="F530" s="66">
        <v>13139.39</v>
      </c>
      <c r="G530" s="66">
        <v>2602.4</v>
      </c>
      <c r="H530" s="66">
        <v>901.87</v>
      </c>
      <c r="I530" s="66">
        <v>2054.56</v>
      </c>
      <c r="J530" s="66">
        <v>371.16</v>
      </c>
      <c r="K530" s="66">
        <v>310.74</v>
      </c>
      <c r="L530" s="67">
        <v>3247</v>
      </c>
      <c r="M530" s="67">
        <v>1757.51</v>
      </c>
      <c r="N530" s="66">
        <v>0</v>
      </c>
      <c r="O530" s="36">
        <f t="shared" si="8"/>
        <v>192912.96999999997</v>
      </c>
    </row>
    <row r="531" spans="1:15" ht="17.100000000000001" customHeight="1" x14ac:dyDescent="0.3">
      <c r="A531" s="38" t="s">
        <v>1060</v>
      </c>
      <c r="B531" s="69" t="s">
        <v>1061</v>
      </c>
      <c r="C531" s="66">
        <v>254277.89</v>
      </c>
      <c r="D531" s="66">
        <v>81453.31</v>
      </c>
      <c r="E531" s="66">
        <v>2764.75</v>
      </c>
      <c r="F531" s="66">
        <v>29760.879999999997</v>
      </c>
      <c r="G531" s="66">
        <v>3439.91</v>
      </c>
      <c r="H531" s="66">
        <v>2034.66</v>
      </c>
      <c r="I531" s="66">
        <v>3989.57</v>
      </c>
      <c r="J531" s="66">
        <v>681.44</v>
      </c>
      <c r="K531" s="66">
        <v>839.59</v>
      </c>
      <c r="L531" s="67">
        <v>0</v>
      </c>
      <c r="M531" s="67">
        <v>1846.48</v>
      </c>
      <c r="N531" s="66">
        <v>0</v>
      </c>
      <c r="O531" s="36">
        <f t="shared" si="8"/>
        <v>381088.48</v>
      </c>
    </row>
    <row r="532" spans="1:15" ht="17.100000000000001" customHeight="1" x14ac:dyDescent="0.3">
      <c r="A532" s="38" t="s">
        <v>1062</v>
      </c>
      <c r="B532" s="69" t="s">
        <v>1063</v>
      </c>
      <c r="C532" s="66">
        <v>79306.259999999995</v>
      </c>
      <c r="D532" s="66">
        <v>37304.14</v>
      </c>
      <c r="E532" s="66">
        <v>1181.6199999999999</v>
      </c>
      <c r="F532" s="66">
        <v>6436.59</v>
      </c>
      <c r="G532" s="66">
        <v>686.92</v>
      </c>
      <c r="H532" s="66">
        <v>467.81</v>
      </c>
      <c r="I532" s="66">
        <v>621.83000000000004</v>
      </c>
      <c r="J532" s="66">
        <v>263.14999999999998</v>
      </c>
      <c r="K532" s="66">
        <v>106.64</v>
      </c>
      <c r="L532" s="67">
        <v>7864</v>
      </c>
      <c r="M532" s="67">
        <v>1574.99</v>
      </c>
      <c r="N532" s="66">
        <v>0</v>
      </c>
      <c r="O532" s="36">
        <f t="shared" si="8"/>
        <v>135813.94999999995</v>
      </c>
    </row>
    <row r="533" spans="1:15" ht="17.100000000000001" customHeight="1" x14ac:dyDescent="0.3">
      <c r="A533" s="38" t="s">
        <v>1064</v>
      </c>
      <c r="B533" s="69" t="s">
        <v>1065</v>
      </c>
      <c r="C533" s="66">
        <v>1135957.6299999999</v>
      </c>
      <c r="D533" s="66">
        <v>306759.48</v>
      </c>
      <c r="E533" s="66">
        <v>9441.8700000000008</v>
      </c>
      <c r="F533" s="66">
        <v>149659.07</v>
      </c>
      <c r="G533" s="66">
        <v>26385.58</v>
      </c>
      <c r="H533" s="66">
        <v>10209.98</v>
      </c>
      <c r="I533" s="66">
        <v>25733.599999999999</v>
      </c>
      <c r="J533" s="66">
        <v>2095.3000000000002</v>
      </c>
      <c r="K533" s="66">
        <v>4764.04</v>
      </c>
      <c r="L533" s="67">
        <v>0</v>
      </c>
      <c r="M533" s="67">
        <v>4101.99</v>
      </c>
      <c r="N533" s="66">
        <v>0</v>
      </c>
      <c r="O533" s="36">
        <f t="shared" si="8"/>
        <v>1675108.5400000003</v>
      </c>
    </row>
    <row r="534" spans="1:15" ht="17.100000000000001" customHeight="1" x14ac:dyDescent="0.3">
      <c r="A534" s="38" t="s">
        <v>1066</v>
      </c>
      <c r="B534" s="69" t="s">
        <v>1067</v>
      </c>
      <c r="C534" s="66">
        <v>1058209.05</v>
      </c>
      <c r="D534" s="66">
        <v>412457.91</v>
      </c>
      <c r="E534" s="66">
        <v>10784.7</v>
      </c>
      <c r="F534" s="66">
        <v>151613.37</v>
      </c>
      <c r="G534" s="66">
        <v>35710.36</v>
      </c>
      <c r="H534" s="66">
        <v>9904.49</v>
      </c>
      <c r="I534" s="66">
        <v>29771.67</v>
      </c>
      <c r="J534" s="66">
        <v>1885.7</v>
      </c>
      <c r="K534" s="66">
        <v>4761.09</v>
      </c>
      <c r="L534" s="67">
        <v>0</v>
      </c>
      <c r="M534" s="67">
        <v>4976.1400000000003</v>
      </c>
      <c r="N534" s="66">
        <v>0</v>
      </c>
      <c r="O534" s="36">
        <f t="shared" si="8"/>
        <v>1720074.4799999997</v>
      </c>
    </row>
    <row r="535" spans="1:15" ht="17.100000000000001" customHeight="1" x14ac:dyDescent="0.3">
      <c r="A535" s="38" t="s">
        <v>1068</v>
      </c>
      <c r="B535" s="69" t="s">
        <v>1069</v>
      </c>
      <c r="C535" s="66">
        <v>274103.09000000003</v>
      </c>
      <c r="D535" s="66">
        <v>156526.45000000001</v>
      </c>
      <c r="E535" s="66">
        <v>3225.05</v>
      </c>
      <c r="F535" s="66">
        <v>34588.42</v>
      </c>
      <c r="G535" s="66">
        <v>5355.29</v>
      </c>
      <c r="H535" s="66">
        <v>2304.7199999999998</v>
      </c>
      <c r="I535" s="66">
        <v>5248.07</v>
      </c>
      <c r="J535" s="66">
        <v>661.53</v>
      </c>
      <c r="K535" s="66">
        <v>990.21</v>
      </c>
      <c r="L535" s="67">
        <v>48243</v>
      </c>
      <c r="M535" s="67">
        <v>2024.64</v>
      </c>
      <c r="N535" s="66">
        <v>0</v>
      </c>
      <c r="O535" s="36">
        <f t="shared" si="8"/>
        <v>533270.47000000009</v>
      </c>
    </row>
    <row r="536" spans="1:15" ht="17.100000000000001" customHeight="1" x14ac:dyDescent="0.3">
      <c r="A536" s="38" t="s">
        <v>1070</v>
      </c>
      <c r="B536" s="69" t="s">
        <v>1071</v>
      </c>
      <c r="C536" s="66">
        <v>152326</v>
      </c>
      <c r="D536" s="66">
        <v>55894.62</v>
      </c>
      <c r="E536" s="66">
        <v>1948.75</v>
      </c>
      <c r="F536" s="66">
        <v>17402.77</v>
      </c>
      <c r="G536" s="66">
        <v>1943.2</v>
      </c>
      <c r="H536" s="66">
        <v>1179.23</v>
      </c>
      <c r="I536" s="66">
        <v>2185.0100000000002</v>
      </c>
      <c r="J536" s="66">
        <v>424.87</v>
      </c>
      <c r="K536" s="66">
        <v>456.61</v>
      </c>
      <c r="L536" s="67">
        <v>0</v>
      </c>
      <c r="M536" s="67">
        <v>1694.94</v>
      </c>
      <c r="N536" s="66">
        <v>0</v>
      </c>
      <c r="O536" s="36">
        <f t="shared" si="8"/>
        <v>235456</v>
      </c>
    </row>
    <row r="537" spans="1:15" ht="17.100000000000001" customHeight="1" x14ac:dyDescent="0.3">
      <c r="A537" s="38" t="s">
        <v>1072</v>
      </c>
      <c r="B537" s="69" t="s">
        <v>1073</v>
      </c>
      <c r="C537" s="66">
        <v>154861.41</v>
      </c>
      <c r="D537" s="66">
        <v>48123.8</v>
      </c>
      <c r="E537" s="66">
        <v>2156.65</v>
      </c>
      <c r="F537" s="66">
        <v>16280.330000000002</v>
      </c>
      <c r="G537" s="66">
        <v>3237.38</v>
      </c>
      <c r="H537" s="66">
        <v>1114.6199999999999</v>
      </c>
      <c r="I537" s="66">
        <v>2528.81</v>
      </c>
      <c r="J537" s="66">
        <v>456.89</v>
      </c>
      <c r="K537" s="66">
        <v>385.52</v>
      </c>
      <c r="L537" s="67">
        <v>0</v>
      </c>
      <c r="M537" s="67">
        <v>1813.43</v>
      </c>
      <c r="N537" s="66">
        <v>0</v>
      </c>
      <c r="O537" s="36">
        <f t="shared" si="8"/>
        <v>230958.84</v>
      </c>
    </row>
    <row r="538" spans="1:15" ht="17.100000000000001" customHeight="1" x14ac:dyDescent="0.3">
      <c r="A538" s="38" t="s">
        <v>1074</v>
      </c>
      <c r="B538" s="69" t="s">
        <v>1075</v>
      </c>
      <c r="C538" s="66">
        <v>347484.82</v>
      </c>
      <c r="D538" s="66">
        <v>133841.37</v>
      </c>
      <c r="E538" s="66">
        <v>3771.97</v>
      </c>
      <c r="F538" s="66">
        <v>44609.31</v>
      </c>
      <c r="G538" s="66">
        <v>8493.89</v>
      </c>
      <c r="H538" s="66">
        <v>2976.58</v>
      </c>
      <c r="I538" s="66">
        <v>7568.79</v>
      </c>
      <c r="J538" s="66">
        <v>776.37</v>
      </c>
      <c r="K538" s="66">
        <v>1317.18</v>
      </c>
      <c r="L538" s="67">
        <v>35023</v>
      </c>
      <c r="M538" s="67">
        <v>2322.5300000000002</v>
      </c>
      <c r="N538" s="66">
        <v>0</v>
      </c>
      <c r="O538" s="36">
        <f t="shared" si="8"/>
        <v>588185.81000000006</v>
      </c>
    </row>
    <row r="539" spans="1:15" ht="17.100000000000001" customHeight="1" x14ac:dyDescent="0.3">
      <c r="A539" s="38" t="s">
        <v>1076</v>
      </c>
      <c r="B539" s="69" t="s">
        <v>1077</v>
      </c>
      <c r="C539" s="66">
        <v>220734.36</v>
      </c>
      <c r="D539" s="66">
        <v>48687.19</v>
      </c>
      <c r="E539" s="66">
        <v>2595.6799999999998</v>
      </c>
      <c r="F539" s="66">
        <v>28730.86</v>
      </c>
      <c r="G539" s="66">
        <v>5501.28</v>
      </c>
      <c r="H539" s="66">
        <v>1898.91</v>
      </c>
      <c r="I539" s="66">
        <v>4918.33</v>
      </c>
      <c r="J539" s="66">
        <v>491.09</v>
      </c>
      <c r="K539" s="66">
        <v>834.95</v>
      </c>
      <c r="L539" s="67">
        <v>25994</v>
      </c>
      <c r="M539" s="67">
        <v>2050</v>
      </c>
      <c r="N539" s="66">
        <v>0</v>
      </c>
      <c r="O539" s="36">
        <f t="shared" si="8"/>
        <v>342436.65</v>
      </c>
    </row>
    <row r="540" spans="1:15" ht="17.100000000000001" customHeight="1" x14ac:dyDescent="0.3">
      <c r="A540" s="38" t="s">
        <v>1078</v>
      </c>
      <c r="B540" s="69" t="s">
        <v>1079</v>
      </c>
      <c r="C540" s="66">
        <v>295023.38</v>
      </c>
      <c r="D540" s="66">
        <v>112423.2</v>
      </c>
      <c r="E540" s="66">
        <v>3501.93</v>
      </c>
      <c r="F540" s="66">
        <v>36399.800000000003</v>
      </c>
      <c r="G540" s="66">
        <v>8779.59</v>
      </c>
      <c r="H540" s="66">
        <v>2433.08</v>
      </c>
      <c r="I540" s="66">
        <v>6865.94</v>
      </c>
      <c r="J540" s="66">
        <v>694.76</v>
      </c>
      <c r="K540" s="66">
        <v>1025.3499999999999</v>
      </c>
      <c r="L540" s="67">
        <v>0</v>
      </c>
      <c r="M540" s="67">
        <v>2352.2600000000002</v>
      </c>
      <c r="N540" s="66">
        <v>0</v>
      </c>
      <c r="O540" s="36">
        <f t="shared" si="8"/>
        <v>469499.29000000004</v>
      </c>
    </row>
    <row r="541" spans="1:15" ht="17.100000000000001" customHeight="1" x14ac:dyDescent="0.3">
      <c r="A541" s="38" t="s">
        <v>1080</v>
      </c>
      <c r="B541" s="69" t="s">
        <v>1081</v>
      </c>
      <c r="C541" s="66">
        <v>255229.19</v>
      </c>
      <c r="D541" s="66">
        <v>111309.22</v>
      </c>
      <c r="E541" s="66">
        <v>2933.98</v>
      </c>
      <c r="F541" s="66">
        <v>32504.01</v>
      </c>
      <c r="G541" s="66">
        <v>5783.52</v>
      </c>
      <c r="H541" s="66">
        <v>2161.29</v>
      </c>
      <c r="I541" s="66">
        <v>5329.86</v>
      </c>
      <c r="J541" s="66">
        <v>559.97</v>
      </c>
      <c r="K541" s="66">
        <v>939.75</v>
      </c>
      <c r="L541" s="67">
        <v>30801</v>
      </c>
      <c r="M541" s="67">
        <v>2073.6999999999998</v>
      </c>
      <c r="N541" s="66">
        <v>0</v>
      </c>
      <c r="O541" s="36">
        <f t="shared" si="8"/>
        <v>449625.49</v>
      </c>
    </row>
    <row r="542" spans="1:15" ht="17.100000000000001" customHeight="1" x14ac:dyDescent="0.3">
      <c r="A542" s="38" t="s">
        <v>1082</v>
      </c>
      <c r="B542" s="69" t="s">
        <v>1083</v>
      </c>
      <c r="C542" s="66">
        <v>283510.11</v>
      </c>
      <c r="D542" s="66">
        <v>71453.259999999995</v>
      </c>
      <c r="E542" s="66">
        <v>3299.86</v>
      </c>
      <c r="F542" s="66">
        <v>32570.879999999997</v>
      </c>
      <c r="G542" s="66">
        <v>7650.09</v>
      </c>
      <c r="H542" s="66">
        <v>2217.1</v>
      </c>
      <c r="I542" s="66">
        <v>5930.9</v>
      </c>
      <c r="J542" s="66">
        <v>701.96</v>
      </c>
      <c r="K542" s="66">
        <v>885.81</v>
      </c>
      <c r="L542" s="67">
        <v>820</v>
      </c>
      <c r="M542" s="67">
        <v>2237.09</v>
      </c>
      <c r="N542" s="66">
        <v>0</v>
      </c>
      <c r="O542" s="36">
        <f t="shared" si="8"/>
        <v>411277.06000000006</v>
      </c>
    </row>
    <row r="543" spans="1:15" ht="17.100000000000001" customHeight="1" x14ac:dyDescent="0.3">
      <c r="A543" s="38" t="s">
        <v>1084</v>
      </c>
      <c r="B543" s="69" t="s">
        <v>1085</v>
      </c>
      <c r="C543" s="66">
        <v>319957.77</v>
      </c>
      <c r="D543" s="66">
        <v>55242.2</v>
      </c>
      <c r="E543" s="66">
        <v>3559.05</v>
      </c>
      <c r="F543" s="66">
        <v>40757.21</v>
      </c>
      <c r="G543" s="66">
        <v>6927.78</v>
      </c>
      <c r="H543" s="66">
        <v>2712.77</v>
      </c>
      <c r="I543" s="66">
        <v>6526.8</v>
      </c>
      <c r="J543" s="66">
        <v>650.9</v>
      </c>
      <c r="K543" s="66">
        <v>1187.94</v>
      </c>
      <c r="L543" s="67">
        <v>8255</v>
      </c>
      <c r="M543" s="67">
        <v>2177.84</v>
      </c>
      <c r="N543" s="66">
        <v>0</v>
      </c>
      <c r="O543" s="36">
        <f t="shared" si="8"/>
        <v>447955.26000000013</v>
      </c>
    </row>
    <row r="544" spans="1:15" ht="17.100000000000001" customHeight="1" x14ac:dyDescent="0.3">
      <c r="A544" s="38" t="s">
        <v>1086</v>
      </c>
      <c r="B544" s="69" t="s">
        <v>1087</v>
      </c>
      <c r="C544" s="66">
        <v>96200.6</v>
      </c>
      <c r="D544" s="66">
        <v>42405.13</v>
      </c>
      <c r="E544" s="66">
        <v>1433.28</v>
      </c>
      <c r="F544" s="66">
        <v>9751.83</v>
      </c>
      <c r="G544" s="66">
        <v>944.62</v>
      </c>
      <c r="H544" s="66">
        <v>672.33</v>
      </c>
      <c r="I544" s="66">
        <v>1055.67</v>
      </c>
      <c r="J544" s="66">
        <v>336.57</v>
      </c>
      <c r="K544" s="66">
        <v>216.52</v>
      </c>
      <c r="L544" s="67">
        <v>2312</v>
      </c>
      <c r="M544" s="67">
        <v>1600.35</v>
      </c>
      <c r="N544" s="66">
        <v>0</v>
      </c>
      <c r="O544" s="36">
        <f t="shared" si="8"/>
        <v>156928.9</v>
      </c>
    </row>
    <row r="545" spans="1:15" ht="17.100000000000001" customHeight="1" x14ac:dyDescent="0.3">
      <c r="A545" s="38" t="s">
        <v>1088</v>
      </c>
      <c r="B545" s="69" t="s">
        <v>1089</v>
      </c>
      <c r="C545" s="66">
        <v>595744.21</v>
      </c>
      <c r="D545" s="66">
        <v>241990.72</v>
      </c>
      <c r="E545" s="66">
        <v>6962.3</v>
      </c>
      <c r="F545" s="66">
        <v>67590</v>
      </c>
      <c r="G545" s="66">
        <v>14303.12</v>
      </c>
      <c r="H545" s="66">
        <v>4610.53</v>
      </c>
      <c r="I545" s="66">
        <v>11699.11</v>
      </c>
      <c r="J545" s="66">
        <v>1455.25</v>
      </c>
      <c r="K545" s="66">
        <v>1820.04</v>
      </c>
      <c r="L545" s="67">
        <v>0</v>
      </c>
      <c r="M545" s="67">
        <v>2901.9</v>
      </c>
      <c r="N545" s="66">
        <v>0</v>
      </c>
      <c r="O545" s="36">
        <f t="shared" si="8"/>
        <v>949077.18</v>
      </c>
    </row>
    <row r="546" spans="1:15" ht="17.100000000000001" customHeight="1" x14ac:dyDescent="0.3">
      <c r="A546" s="38" t="s">
        <v>1090</v>
      </c>
      <c r="B546" s="69" t="s">
        <v>1091</v>
      </c>
      <c r="C546" s="66">
        <v>113102.58</v>
      </c>
      <c r="D546" s="66">
        <v>63460.58</v>
      </c>
      <c r="E546" s="66">
        <v>1705.6</v>
      </c>
      <c r="F546" s="66">
        <v>10386.25</v>
      </c>
      <c r="G546" s="66">
        <v>1511.2</v>
      </c>
      <c r="H546" s="66">
        <v>729.64</v>
      </c>
      <c r="I546" s="66">
        <v>1273.04</v>
      </c>
      <c r="J546" s="66">
        <v>376.05</v>
      </c>
      <c r="K546" s="66">
        <v>203.78</v>
      </c>
      <c r="L546" s="67">
        <v>1425</v>
      </c>
      <c r="M546" s="67">
        <v>1655.23</v>
      </c>
      <c r="N546" s="66">
        <v>0</v>
      </c>
      <c r="O546" s="36">
        <f t="shared" si="8"/>
        <v>195828.95000000004</v>
      </c>
    </row>
    <row r="547" spans="1:15" ht="17.100000000000001" customHeight="1" x14ac:dyDescent="0.3">
      <c r="A547" s="38" t="s">
        <v>1092</v>
      </c>
      <c r="B547" s="69" t="s">
        <v>1093</v>
      </c>
      <c r="C547" s="66">
        <v>375740.53</v>
      </c>
      <c r="D547" s="66">
        <v>146620.23000000001</v>
      </c>
      <c r="E547" s="66">
        <v>3773.4</v>
      </c>
      <c r="F547" s="66">
        <v>54818.2</v>
      </c>
      <c r="G547" s="66">
        <v>13332.85</v>
      </c>
      <c r="H547" s="66">
        <v>3569.47</v>
      </c>
      <c r="I547" s="66">
        <v>11115.49</v>
      </c>
      <c r="J547" s="66">
        <v>635.25</v>
      </c>
      <c r="K547" s="66">
        <v>1738.36</v>
      </c>
      <c r="L547" s="67">
        <v>27668</v>
      </c>
      <c r="M547" s="67">
        <v>2826.64</v>
      </c>
      <c r="N547" s="66">
        <v>0</v>
      </c>
      <c r="O547" s="36">
        <f t="shared" si="8"/>
        <v>641838.41999999993</v>
      </c>
    </row>
    <row r="548" spans="1:15" ht="30" x14ac:dyDescent="0.3">
      <c r="A548" s="38" t="s">
        <v>1094</v>
      </c>
      <c r="B548" s="69" t="s">
        <v>1095</v>
      </c>
      <c r="C548" s="66">
        <v>571569.81000000006</v>
      </c>
      <c r="D548" s="66">
        <v>177221.95</v>
      </c>
      <c r="E548" s="66">
        <v>5930.38</v>
      </c>
      <c r="F548" s="66">
        <v>70919.09</v>
      </c>
      <c r="G548" s="66">
        <v>17354.77</v>
      </c>
      <c r="H548" s="66">
        <v>4789.3500000000004</v>
      </c>
      <c r="I548" s="66">
        <v>14021.61</v>
      </c>
      <c r="J548" s="66">
        <v>1352.97</v>
      </c>
      <c r="K548" s="66">
        <v>2086.4899999999998</v>
      </c>
      <c r="L548" s="67">
        <v>76306</v>
      </c>
      <c r="M548" s="67">
        <v>3237.83</v>
      </c>
      <c r="N548" s="66">
        <v>0</v>
      </c>
      <c r="O548" s="36">
        <f t="shared" si="8"/>
        <v>944790.24999999988</v>
      </c>
    </row>
    <row r="549" spans="1:15" ht="17.100000000000001" customHeight="1" x14ac:dyDescent="0.3">
      <c r="A549" s="38" t="s">
        <v>1096</v>
      </c>
      <c r="B549" s="69" t="s">
        <v>1097</v>
      </c>
      <c r="C549" s="66">
        <v>155815.96</v>
      </c>
      <c r="D549" s="66">
        <v>58915.78</v>
      </c>
      <c r="E549" s="66">
        <v>2025.48</v>
      </c>
      <c r="F549" s="66">
        <v>16190.310000000001</v>
      </c>
      <c r="G549" s="66">
        <v>3294.83</v>
      </c>
      <c r="H549" s="66">
        <v>1118.56</v>
      </c>
      <c r="I549" s="66">
        <v>2628.93</v>
      </c>
      <c r="J549" s="66">
        <v>431.23</v>
      </c>
      <c r="K549" s="66">
        <v>392.22</v>
      </c>
      <c r="L549" s="67">
        <v>0</v>
      </c>
      <c r="M549" s="67">
        <v>1830.89</v>
      </c>
      <c r="N549" s="66">
        <v>0</v>
      </c>
      <c r="O549" s="36">
        <f t="shared" si="8"/>
        <v>242644.19</v>
      </c>
    </row>
    <row r="550" spans="1:15" ht="17.100000000000001" customHeight="1" x14ac:dyDescent="0.3">
      <c r="A550" s="38" t="s">
        <v>1098</v>
      </c>
      <c r="B550" s="69" t="s">
        <v>1099</v>
      </c>
      <c r="C550" s="66">
        <v>126260.74</v>
      </c>
      <c r="D550" s="66">
        <v>67312.899999999994</v>
      </c>
      <c r="E550" s="66">
        <v>1805.51</v>
      </c>
      <c r="F550" s="66">
        <v>12626.57</v>
      </c>
      <c r="G550" s="66">
        <v>1883.98</v>
      </c>
      <c r="H550" s="66">
        <v>872.96</v>
      </c>
      <c r="I550" s="66">
        <v>1664.39</v>
      </c>
      <c r="J550" s="66">
        <v>385.3</v>
      </c>
      <c r="K550" s="66">
        <v>281.52</v>
      </c>
      <c r="L550" s="67">
        <v>0</v>
      </c>
      <c r="M550" s="67">
        <v>1691.4</v>
      </c>
      <c r="N550" s="66">
        <v>0</v>
      </c>
      <c r="O550" s="36">
        <f t="shared" si="8"/>
        <v>214785.27000000002</v>
      </c>
    </row>
    <row r="551" spans="1:15" ht="17.100000000000001" customHeight="1" x14ac:dyDescent="0.3">
      <c r="A551" s="38" t="s">
        <v>1100</v>
      </c>
      <c r="B551" s="69" t="s">
        <v>1101</v>
      </c>
      <c r="C551" s="66">
        <v>458898.27</v>
      </c>
      <c r="D551" s="66">
        <v>102111.67999999999</v>
      </c>
      <c r="E551" s="66">
        <v>4922.8599999999997</v>
      </c>
      <c r="F551" s="66">
        <v>66592.800000000003</v>
      </c>
      <c r="G551" s="66">
        <v>13862.63</v>
      </c>
      <c r="H551" s="66">
        <v>4331.58</v>
      </c>
      <c r="I551" s="66">
        <v>12141.44</v>
      </c>
      <c r="J551" s="66">
        <v>900.99</v>
      </c>
      <c r="K551" s="66">
        <v>2081.89</v>
      </c>
      <c r="L551" s="67">
        <v>30443</v>
      </c>
      <c r="M551" s="67">
        <v>2834.54</v>
      </c>
      <c r="N551" s="66">
        <v>0</v>
      </c>
      <c r="O551" s="36">
        <f t="shared" si="8"/>
        <v>699121.67999999993</v>
      </c>
    </row>
    <row r="552" spans="1:15" ht="17.100000000000001" customHeight="1" x14ac:dyDescent="0.3">
      <c r="A552" s="38" t="s">
        <v>1102</v>
      </c>
      <c r="B552" s="69" t="s">
        <v>1103</v>
      </c>
      <c r="C552" s="66">
        <v>401476.63</v>
      </c>
      <c r="D552" s="66">
        <v>65823.97</v>
      </c>
      <c r="E552" s="66">
        <v>3542.02</v>
      </c>
      <c r="F552" s="66">
        <v>73988.25</v>
      </c>
      <c r="G552" s="66">
        <v>2196.89</v>
      </c>
      <c r="H552" s="66">
        <v>4637.74</v>
      </c>
      <c r="I552" s="66">
        <v>8419.15</v>
      </c>
      <c r="J552" s="66">
        <v>378.5</v>
      </c>
      <c r="K552" s="66">
        <v>2578.41</v>
      </c>
      <c r="L552" s="67">
        <v>6639</v>
      </c>
      <c r="M552" s="67">
        <v>1721.55</v>
      </c>
      <c r="N552" s="66">
        <v>0</v>
      </c>
      <c r="O552" s="36">
        <f t="shared" si="8"/>
        <v>571402.1100000001</v>
      </c>
    </row>
    <row r="553" spans="1:15" ht="17.100000000000001" customHeight="1" x14ac:dyDescent="0.3">
      <c r="A553" s="38" t="s">
        <v>1104</v>
      </c>
      <c r="B553" s="69" t="s">
        <v>1105</v>
      </c>
      <c r="C553" s="66">
        <v>1081179.79</v>
      </c>
      <c r="D553" s="66">
        <v>473298.62</v>
      </c>
      <c r="E553" s="66">
        <v>13016.44</v>
      </c>
      <c r="F553" s="66">
        <v>134672.75</v>
      </c>
      <c r="G553" s="66">
        <v>21141.86</v>
      </c>
      <c r="H553" s="66">
        <v>8966.5</v>
      </c>
      <c r="I553" s="66">
        <v>20646.310000000001</v>
      </c>
      <c r="J553" s="66">
        <v>2477.1999999999998</v>
      </c>
      <c r="K553" s="66">
        <v>3794.25</v>
      </c>
      <c r="L553" s="67">
        <v>0</v>
      </c>
      <c r="M553" s="67">
        <v>3606.41</v>
      </c>
      <c r="N553" s="66">
        <v>0</v>
      </c>
      <c r="O553" s="36">
        <f t="shared" si="8"/>
        <v>1762800.1300000001</v>
      </c>
    </row>
    <row r="554" spans="1:15" ht="17.100000000000001" customHeight="1" x14ac:dyDescent="0.3">
      <c r="A554" s="38" t="s">
        <v>1106</v>
      </c>
      <c r="B554" s="69" t="s">
        <v>1107</v>
      </c>
      <c r="C554" s="66">
        <v>485665.39</v>
      </c>
      <c r="D554" s="66">
        <v>132992.22</v>
      </c>
      <c r="E554" s="66">
        <v>5188.75</v>
      </c>
      <c r="F554" s="66">
        <v>70052.010000000009</v>
      </c>
      <c r="G554" s="66">
        <v>13650.55</v>
      </c>
      <c r="H554" s="66">
        <v>4573.13</v>
      </c>
      <c r="I554" s="66">
        <v>12461.31</v>
      </c>
      <c r="J554" s="66">
        <v>1068.68</v>
      </c>
      <c r="K554" s="66">
        <v>2190.94</v>
      </c>
      <c r="L554" s="67">
        <v>0</v>
      </c>
      <c r="M554" s="67">
        <v>2835.79</v>
      </c>
      <c r="N554" s="66">
        <v>0</v>
      </c>
      <c r="O554" s="36">
        <f t="shared" si="8"/>
        <v>730678.77000000014</v>
      </c>
    </row>
    <row r="555" spans="1:15" ht="17.100000000000001" customHeight="1" x14ac:dyDescent="0.3">
      <c r="A555" s="38" t="s">
        <v>1108</v>
      </c>
      <c r="B555" s="69" t="s">
        <v>1109</v>
      </c>
      <c r="C555" s="66">
        <v>147333.32</v>
      </c>
      <c r="D555" s="66">
        <v>64093.59</v>
      </c>
      <c r="E555" s="66">
        <v>1890.9</v>
      </c>
      <c r="F555" s="66">
        <v>15823.720000000001</v>
      </c>
      <c r="G555" s="66">
        <v>2119.46</v>
      </c>
      <c r="H555" s="66">
        <v>1084.5899999999999</v>
      </c>
      <c r="I555" s="66">
        <v>2105.94</v>
      </c>
      <c r="J555" s="66">
        <v>390.67</v>
      </c>
      <c r="K555" s="66">
        <v>395.41</v>
      </c>
      <c r="L555" s="67">
        <v>0</v>
      </c>
      <c r="M555" s="67">
        <v>1715.93</v>
      </c>
      <c r="N555" s="66">
        <v>0</v>
      </c>
      <c r="O555" s="36">
        <f t="shared" si="8"/>
        <v>236953.53</v>
      </c>
    </row>
    <row r="556" spans="1:15" ht="17.100000000000001" customHeight="1" x14ac:dyDescent="0.3">
      <c r="A556" s="38" t="s">
        <v>1110</v>
      </c>
      <c r="B556" s="69" t="s">
        <v>1111</v>
      </c>
      <c r="C556" s="66">
        <v>276576.31</v>
      </c>
      <c r="D556" s="66">
        <v>105617.5</v>
      </c>
      <c r="E556" s="66">
        <v>3089.15</v>
      </c>
      <c r="F556" s="66">
        <v>32797.64</v>
      </c>
      <c r="G556" s="66">
        <v>4246.38</v>
      </c>
      <c r="H556" s="66">
        <v>2234.4699999999998</v>
      </c>
      <c r="I556" s="66">
        <v>4553.22</v>
      </c>
      <c r="J556" s="66">
        <v>784.08</v>
      </c>
      <c r="K556" s="66">
        <v>926.03</v>
      </c>
      <c r="L556" s="67">
        <v>19057</v>
      </c>
      <c r="M556" s="67">
        <v>1914.46</v>
      </c>
      <c r="N556" s="66">
        <v>0</v>
      </c>
      <c r="O556" s="36">
        <f t="shared" si="8"/>
        <v>451796.24000000005</v>
      </c>
    </row>
    <row r="557" spans="1:15" ht="45" x14ac:dyDescent="0.3">
      <c r="A557" s="38" t="s">
        <v>1112</v>
      </c>
      <c r="B557" s="69" t="s">
        <v>1113</v>
      </c>
      <c r="C557" s="66">
        <v>997376.14</v>
      </c>
      <c r="D557" s="66">
        <v>433759.62</v>
      </c>
      <c r="E557" s="66">
        <v>10875.46</v>
      </c>
      <c r="F557" s="66">
        <v>129426.78</v>
      </c>
      <c r="G557" s="66">
        <v>24538.02</v>
      </c>
      <c r="H557" s="66">
        <v>8593.1</v>
      </c>
      <c r="I557" s="66">
        <v>22058.98</v>
      </c>
      <c r="J557" s="66">
        <v>1990.64</v>
      </c>
      <c r="K557" s="66">
        <v>3828.32</v>
      </c>
      <c r="L557" s="67">
        <v>234481</v>
      </c>
      <c r="M557" s="67">
        <v>3890.37</v>
      </c>
      <c r="N557" s="66">
        <v>0</v>
      </c>
      <c r="O557" s="36">
        <f t="shared" si="8"/>
        <v>1870818.4300000002</v>
      </c>
    </row>
    <row r="558" spans="1:15" ht="17.100000000000001" customHeight="1" x14ac:dyDescent="0.3">
      <c r="A558" s="38" t="s">
        <v>1114</v>
      </c>
      <c r="B558" s="69" t="s">
        <v>1115</v>
      </c>
      <c r="C558" s="66">
        <v>654664.37</v>
      </c>
      <c r="D558" s="66">
        <v>173202.27</v>
      </c>
      <c r="E558" s="66">
        <v>6145.3</v>
      </c>
      <c r="F558" s="66">
        <v>92563.62</v>
      </c>
      <c r="G558" s="66">
        <v>12196.81</v>
      </c>
      <c r="H558" s="66">
        <v>6093.94</v>
      </c>
      <c r="I558" s="66">
        <v>14016.14</v>
      </c>
      <c r="J558" s="66">
        <v>1151.92</v>
      </c>
      <c r="K558" s="66">
        <v>2940.64</v>
      </c>
      <c r="L558" s="67">
        <v>82514</v>
      </c>
      <c r="M558" s="67">
        <v>2705.24</v>
      </c>
      <c r="N558" s="66">
        <v>0</v>
      </c>
      <c r="O558" s="36">
        <f t="shared" si="8"/>
        <v>1048194.2500000001</v>
      </c>
    </row>
    <row r="559" spans="1:15" ht="17.100000000000001" customHeight="1" x14ac:dyDescent="0.3">
      <c r="A559" s="38" t="s">
        <v>1116</v>
      </c>
      <c r="B559" s="69" t="s">
        <v>1117</v>
      </c>
      <c r="C559" s="66">
        <v>2821182.36</v>
      </c>
      <c r="D559" s="66">
        <v>906840.78</v>
      </c>
      <c r="E559" s="66">
        <v>23789.38</v>
      </c>
      <c r="F559" s="66">
        <v>430642.78</v>
      </c>
      <c r="G559" s="66">
        <v>63242.65</v>
      </c>
      <c r="H559" s="66">
        <v>28048.46</v>
      </c>
      <c r="I559" s="66">
        <v>70323.179999999993</v>
      </c>
      <c r="J559" s="66">
        <v>3985.94</v>
      </c>
      <c r="K559" s="66">
        <v>14308.22</v>
      </c>
      <c r="L559" s="67">
        <v>0</v>
      </c>
      <c r="M559" s="67">
        <v>7796.25</v>
      </c>
      <c r="N559" s="66">
        <v>0</v>
      </c>
      <c r="O559" s="36">
        <f t="shared" si="8"/>
        <v>4370160</v>
      </c>
    </row>
    <row r="560" spans="1:15" ht="17.100000000000001" customHeight="1" x14ac:dyDescent="0.3">
      <c r="A560" s="38" t="s">
        <v>1118</v>
      </c>
      <c r="B560" s="69" t="s">
        <v>1119</v>
      </c>
      <c r="C560" s="66">
        <v>90715.5</v>
      </c>
      <c r="D560" s="66">
        <v>64375.040000000001</v>
      </c>
      <c r="E560" s="66">
        <v>1222.6600000000001</v>
      </c>
      <c r="F560" s="66">
        <v>10027.51</v>
      </c>
      <c r="G560" s="66">
        <v>863.94</v>
      </c>
      <c r="H560" s="66">
        <v>683.32</v>
      </c>
      <c r="I560" s="66">
        <v>1121.32</v>
      </c>
      <c r="J560" s="66">
        <v>287.3</v>
      </c>
      <c r="K560" s="66">
        <v>252.34</v>
      </c>
      <c r="L560" s="67">
        <v>3557</v>
      </c>
      <c r="M560" s="67">
        <v>1592.24</v>
      </c>
      <c r="N560" s="66">
        <v>0</v>
      </c>
      <c r="O560" s="36">
        <f t="shared" si="8"/>
        <v>174698.17</v>
      </c>
    </row>
    <row r="561" spans="1:15" ht="17.100000000000001" customHeight="1" x14ac:dyDescent="0.3">
      <c r="A561" s="38" t="s">
        <v>1120</v>
      </c>
      <c r="B561" s="69" t="s">
        <v>1121</v>
      </c>
      <c r="C561" s="66">
        <v>1551188.23</v>
      </c>
      <c r="D561" s="66">
        <v>377072.6</v>
      </c>
      <c r="E561" s="66">
        <v>13287.01</v>
      </c>
      <c r="F561" s="66">
        <v>243658.12000000002</v>
      </c>
      <c r="G561" s="66">
        <v>25085.93</v>
      </c>
      <c r="H561" s="66">
        <v>15772.01</v>
      </c>
      <c r="I561" s="66">
        <v>35097.19</v>
      </c>
      <c r="J561" s="66">
        <v>2266.1</v>
      </c>
      <c r="K561" s="66">
        <v>8154.19</v>
      </c>
      <c r="L561" s="67">
        <v>383362</v>
      </c>
      <c r="M561" s="67">
        <v>4015.52</v>
      </c>
      <c r="N561" s="66">
        <v>0</v>
      </c>
      <c r="O561" s="36">
        <f t="shared" si="8"/>
        <v>2658958.9</v>
      </c>
    </row>
    <row r="562" spans="1:15" ht="17.100000000000001" customHeight="1" x14ac:dyDescent="0.3">
      <c r="A562" s="38" t="s">
        <v>1122</v>
      </c>
      <c r="B562" s="69" t="s">
        <v>1123</v>
      </c>
      <c r="C562" s="66">
        <v>447998.14</v>
      </c>
      <c r="D562" s="66">
        <v>211914.53</v>
      </c>
      <c r="E562" s="66">
        <v>5025.08</v>
      </c>
      <c r="F562" s="66">
        <v>53381.38</v>
      </c>
      <c r="G562" s="66">
        <v>12708.71</v>
      </c>
      <c r="H562" s="66">
        <v>3615.73</v>
      </c>
      <c r="I562" s="66">
        <v>10008.74</v>
      </c>
      <c r="J562" s="66">
        <v>1093</v>
      </c>
      <c r="K562" s="66">
        <v>1502.44</v>
      </c>
      <c r="L562" s="67">
        <v>13314</v>
      </c>
      <c r="M562" s="67">
        <v>2734.34</v>
      </c>
      <c r="N562" s="66">
        <v>0</v>
      </c>
      <c r="O562" s="36">
        <f t="shared" si="8"/>
        <v>763296.08999999985</v>
      </c>
    </row>
    <row r="563" spans="1:15" ht="17.100000000000001" customHeight="1" x14ac:dyDescent="0.3">
      <c r="A563" s="38" t="s">
        <v>1124</v>
      </c>
      <c r="B563" s="69" t="s">
        <v>1125</v>
      </c>
      <c r="C563" s="66">
        <v>236484.49</v>
      </c>
      <c r="D563" s="66">
        <v>76521.53</v>
      </c>
      <c r="E563" s="66">
        <v>2783.2</v>
      </c>
      <c r="F563" s="66">
        <v>29929.119999999999</v>
      </c>
      <c r="G563" s="66">
        <v>7253.23</v>
      </c>
      <c r="H563" s="66">
        <v>1989.77</v>
      </c>
      <c r="I563" s="66">
        <v>5757.85</v>
      </c>
      <c r="J563" s="66">
        <v>535.41</v>
      </c>
      <c r="K563" s="66">
        <v>856.8</v>
      </c>
      <c r="L563" s="67">
        <v>0</v>
      </c>
      <c r="M563" s="67">
        <v>2217.7600000000002</v>
      </c>
      <c r="N563" s="66">
        <v>0</v>
      </c>
      <c r="O563" s="36">
        <f t="shared" si="8"/>
        <v>364329.16</v>
      </c>
    </row>
    <row r="564" spans="1:15" ht="17.100000000000001" customHeight="1" x14ac:dyDescent="0.3">
      <c r="A564" s="38" t="s">
        <v>1126</v>
      </c>
      <c r="B564" s="69" t="s">
        <v>1127</v>
      </c>
      <c r="C564" s="66">
        <v>73716.91</v>
      </c>
      <c r="D564" s="66">
        <v>39527.800000000003</v>
      </c>
      <c r="E564" s="66">
        <v>1213.5</v>
      </c>
      <c r="F564" s="66">
        <v>6006.71</v>
      </c>
      <c r="G564" s="66">
        <v>645.98</v>
      </c>
      <c r="H564" s="66">
        <v>432.61</v>
      </c>
      <c r="I564" s="66">
        <v>556.28</v>
      </c>
      <c r="J564" s="66">
        <v>290.29000000000002</v>
      </c>
      <c r="K564" s="66">
        <v>90.9</v>
      </c>
      <c r="L564" s="67">
        <v>16811</v>
      </c>
      <c r="M564" s="67">
        <v>1570.62</v>
      </c>
      <c r="N564" s="66">
        <v>0</v>
      </c>
      <c r="O564" s="36">
        <f t="shared" si="8"/>
        <v>140862.59999999998</v>
      </c>
    </row>
    <row r="565" spans="1:15" ht="17.100000000000001" customHeight="1" x14ac:dyDescent="0.3">
      <c r="A565" s="38" t="s">
        <v>1128</v>
      </c>
      <c r="B565" s="69" t="s">
        <v>1129</v>
      </c>
      <c r="C565" s="66">
        <v>1503954.24</v>
      </c>
      <c r="D565" s="66">
        <v>568013.27</v>
      </c>
      <c r="E565" s="66">
        <v>15062.09</v>
      </c>
      <c r="F565" s="66">
        <v>221333.71000000002</v>
      </c>
      <c r="G565" s="66">
        <v>30181.24</v>
      </c>
      <c r="H565" s="66">
        <v>14434.9</v>
      </c>
      <c r="I565" s="66">
        <v>34345.129999999997</v>
      </c>
      <c r="J565" s="66">
        <v>3027.29</v>
      </c>
      <c r="K565" s="66">
        <v>7066.09</v>
      </c>
      <c r="L565" s="67">
        <v>0</v>
      </c>
      <c r="M565" s="67">
        <v>4530.0200000000004</v>
      </c>
      <c r="N565" s="66">
        <v>0</v>
      </c>
      <c r="O565" s="36">
        <f t="shared" si="8"/>
        <v>2401947.98</v>
      </c>
    </row>
    <row r="566" spans="1:15" ht="17.100000000000001" customHeight="1" x14ac:dyDescent="0.3">
      <c r="A566" s="38" t="s">
        <v>1130</v>
      </c>
      <c r="B566" s="69" t="s">
        <v>1131</v>
      </c>
      <c r="C566" s="66">
        <v>126810.28</v>
      </c>
      <c r="D566" s="66">
        <v>32000.400000000001</v>
      </c>
      <c r="E566" s="66">
        <v>1653.03</v>
      </c>
      <c r="F566" s="66">
        <v>14041.880000000001</v>
      </c>
      <c r="G566" s="66">
        <v>2908.16</v>
      </c>
      <c r="H566" s="66">
        <v>955.59</v>
      </c>
      <c r="I566" s="66">
        <v>2352.4699999999998</v>
      </c>
      <c r="J566" s="66">
        <v>346.36</v>
      </c>
      <c r="K566" s="66">
        <v>357.04</v>
      </c>
      <c r="L566" s="67">
        <v>20556</v>
      </c>
      <c r="M566" s="67">
        <v>1793.06</v>
      </c>
      <c r="N566" s="66">
        <v>0</v>
      </c>
      <c r="O566" s="36">
        <f t="shared" si="8"/>
        <v>203774.27</v>
      </c>
    </row>
    <row r="567" spans="1:15" ht="23.55" customHeight="1" x14ac:dyDescent="0.3">
      <c r="A567" s="38" t="s">
        <v>1132</v>
      </c>
      <c r="B567" s="69" t="s">
        <v>1133</v>
      </c>
      <c r="C567" s="66">
        <v>1403924.51</v>
      </c>
      <c r="D567" s="66">
        <v>170567.2</v>
      </c>
      <c r="E567" s="66">
        <v>15138.98</v>
      </c>
      <c r="F567" s="66">
        <v>190559.85</v>
      </c>
      <c r="G567" s="66">
        <v>48831.12</v>
      </c>
      <c r="H567" s="66">
        <v>12558.1</v>
      </c>
      <c r="I567" s="66">
        <v>38846.550000000003</v>
      </c>
      <c r="J567" s="66">
        <v>2877.36</v>
      </c>
      <c r="K567" s="66">
        <v>5780.57</v>
      </c>
      <c r="L567" s="67">
        <v>0</v>
      </c>
      <c r="M567" s="67">
        <v>6302.21</v>
      </c>
      <c r="N567" s="66">
        <v>0</v>
      </c>
      <c r="O567" s="36">
        <f t="shared" si="8"/>
        <v>1895386.4500000004</v>
      </c>
    </row>
    <row r="568" spans="1:15" ht="17.100000000000001" customHeight="1" x14ac:dyDescent="0.3">
      <c r="A568" s="38" t="s">
        <v>1134</v>
      </c>
      <c r="B568" s="69" t="s">
        <v>1135</v>
      </c>
      <c r="C568" s="66">
        <v>601952.11</v>
      </c>
      <c r="D568" s="66">
        <v>191032.48</v>
      </c>
      <c r="E568" s="66">
        <v>6281.77</v>
      </c>
      <c r="F568" s="66">
        <v>85557.6</v>
      </c>
      <c r="G568" s="66">
        <v>13813.77</v>
      </c>
      <c r="H568" s="66">
        <v>5602.45</v>
      </c>
      <c r="I568" s="66">
        <v>13913.36</v>
      </c>
      <c r="J568" s="66">
        <v>1236.47</v>
      </c>
      <c r="K568" s="66">
        <v>2670.05</v>
      </c>
      <c r="L568" s="67">
        <v>118168</v>
      </c>
      <c r="M568" s="67">
        <v>2851.38</v>
      </c>
      <c r="N568" s="66">
        <v>0</v>
      </c>
      <c r="O568" s="36">
        <f t="shared" si="8"/>
        <v>1043079.44</v>
      </c>
    </row>
    <row r="569" spans="1:15" ht="17.100000000000001" customHeight="1" x14ac:dyDescent="0.3">
      <c r="A569" s="38" t="s">
        <v>1136</v>
      </c>
      <c r="B569" s="69" t="s">
        <v>1137</v>
      </c>
      <c r="C569" s="66">
        <v>421661.25</v>
      </c>
      <c r="D569" s="66">
        <v>251026.2</v>
      </c>
      <c r="E569" s="66">
        <v>5805.54</v>
      </c>
      <c r="F569" s="66">
        <v>43236.22</v>
      </c>
      <c r="G569" s="66">
        <v>6393.84</v>
      </c>
      <c r="H569" s="66">
        <v>2980.88</v>
      </c>
      <c r="I569" s="66">
        <v>5742.93</v>
      </c>
      <c r="J569" s="66">
        <v>1229.6500000000001</v>
      </c>
      <c r="K569" s="66">
        <v>1006.99</v>
      </c>
      <c r="L569" s="67">
        <v>30481</v>
      </c>
      <c r="M569" s="67">
        <v>2121.09</v>
      </c>
      <c r="N569" s="66">
        <v>0</v>
      </c>
      <c r="O569" s="36">
        <f t="shared" si="8"/>
        <v>771685.59</v>
      </c>
    </row>
    <row r="570" spans="1:15" ht="30" x14ac:dyDescent="0.3">
      <c r="A570" s="38" t="s">
        <v>1138</v>
      </c>
      <c r="B570" s="69" t="s">
        <v>1139</v>
      </c>
      <c r="C570" s="66">
        <v>210515.99</v>
      </c>
      <c r="D570" s="66">
        <v>70274.929999999993</v>
      </c>
      <c r="E570" s="66">
        <v>2266.9299999999998</v>
      </c>
      <c r="F570" s="66">
        <v>29731.06</v>
      </c>
      <c r="G570" s="66">
        <v>3553.09</v>
      </c>
      <c r="H570" s="66">
        <v>1943.43</v>
      </c>
      <c r="I570" s="66">
        <v>4262.5200000000004</v>
      </c>
      <c r="J570" s="66">
        <v>417.01</v>
      </c>
      <c r="K570" s="66">
        <v>917.99</v>
      </c>
      <c r="L570" s="67">
        <v>11664</v>
      </c>
      <c r="M570" s="67">
        <v>1856.67</v>
      </c>
      <c r="N570" s="66">
        <v>0</v>
      </c>
      <c r="O570" s="36">
        <f t="shared" si="8"/>
        <v>337403.62</v>
      </c>
    </row>
    <row r="571" spans="1:15" ht="17.100000000000001" customHeight="1" x14ac:dyDescent="0.3">
      <c r="A571" s="38" t="s">
        <v>1140</v>
      </c>
      <c r="B571" s="69" t="s">
        <v>1141</v>
      </c>
      <c r="C571" s="66">
        <v>137156.35</v>
      </c>
      <c r="D571" s="66">
        <v>45244.800000000003</v>
      </c>
      <c r="E571" s="66">
        <v>1939.85</v>
      </c>
      <c r="F571" s="66">
        <v>13815.260000000002</v>
      </c>
      <c r="G571" s="66">
        <v>2745.42</v>
      </c>
      <c r="H571" s="66">
        <v>955.43</v>
      </c>
      <c r="I571" s="66">
        <v>2098.5500000000002</v>
      </c>
      <c r="J571" s="66">
        <v>426.79</v>
      </c>
      <c r="K571" s="66">
        <v>312.64999999999998</v>
      </c>
      <c r="L571" s="67">
        <v>0</v>
      </c>
      <c r="M571" s="67">
        <v>1765.82</v>
      </c>
      <c r="N571" s="66">
        <v>0</v>
      </c>
      <c r="O571" s="36">
        <f t="shared" si="8"/>
        <v>206460.92000000004</v>
      </c>
    </row>
    <row r="572" spans="1:15" ht="17.100000000000001" customHeight="1" x14ac:dyDescent="0.3">
      <c r="A572" s="38" t="s">
        <v>1142</v>
      </c>
      <c r="B572" s="69" t="s">
        <v>1143</v>
      </c>
      <c r="C572" s="66">
        <v>180282.89</v>
      </c>
      <c r="D572" s="66">
        <v>81267.009999999995</v>
      </c>
      <c r="E572" s="66">
        <v>2278.19</v>
      </c>
      <c r="F572" s="66">
        <v>16871.95</v>
      </c>
      <c r="G572" s="66">
        <v>2573.96</v>
      </c>
      <c r="H572" s="66">
        <v>1198.99</v>
      </c>
      <c r="I572" s="66">
        <v>2236.52</v>
      </c>
      <c r="J572" s="66">
        <v>497.97</v>
      </c>
      <c r="K572" s="66">
        <v>377.26</v>
      </c>
      <c r="L572" s="67">
        <v>44070</v>
      </c>
      <c r="M572" s="67">
        <v>1755.43</v>
      </c>
      <c r="N572" s="66">
        <v>0</v>
      </c>
      <c r="O572" s="36">
        <f t="shared" si="8"/>
        <v>333410.17000000004</v>
      </c>
    </row>
    <row r="573" spans="1:15" ht="17.100000000000001" customHeight="1" x14ac:dyDescent="0.3">
      <c r="A573" s="38" t="s">
        <v>1144</v>
      </c>
      <c r="B573" s="69" t="s">
        <v>1145</v>
      </c>
      <c r="C573" s="66">
        <v>3687833.28</v>
      </c>
      <c r="D573" s="66">
        <v>1283587.24</v>
      </c>
      <c r="E573" s="66">
        <v>31494.61</v>
      </c>
      <c r="F573" s="66">
        <v>564877.82999999996</v>
      </c>
      <c r="G573" s="66">
        <v>99333.54</v>
      </c>
      <c r="H573" s="66">
        <v>36672.879999999997</v>
      </c>
      <c r="I573" s="66">
        <v>98646.080000000002</v>
      </c>
      <c r="J573" s="66">
        <v>4655.43</v>
      </c>
      <c r="K573" s="66">
        <v>18725.990000000002</v>
      </c>
      <c r="L573" s="67">
        <v>0</v>
      </c>
      <c r="M573" s="67">
        <v>11166.01</v>
      </c>
      <c r="N573" s="66">
        <v>0</v>
      </c>
      <c r="O573" s="36">
        <f t="shared" si="8"/>
        <v>5836992.8899999997</v>
      </c>
    </row>
    <row r="574" spans="1:15" ht="17.100000000000001" customHeight="1" x14ac:dyDescent="0.3">
      <c r="A574" s="38" t="s">
        <v>1146</v>
      </c>
      <c r="B574" s="69" t="s">
        <v>1147</v>
      </c>
      <c r="C574" s="66">
        <v>325299.46999999997</v>
      </c>
      <c r="D574" s="66">
        <v>107877.1</v>
      </c>
      <c r="E574" s="66">
        <v>3660.4</v>
      </c>
      <c r="F574" s="66">
        <v>44014.7</v>
      </c>
      <c r="G574" s="66">
        <v>6813.62</v>
      </c>
      <c r="H574" s="66">
        <v>2891.86</v>
      </c>
      <c r="I574" s="66">
        <v>6822.13</v>
      </c>
      <c r="J574" s="66">
        <v>657.63</v>
      </c>
      <c r="K574" s="66">
        <v>1318.21</v>
      </c>
      <c r="L574" s="67">
        <v>13230</v>
      </c>
      <c r="M574" s="67">
        <v>2160.59</v>
      </c>
      <c r="N574" s="66">
        <v>0</v>
      </c>
      <c r="O574" s="36">
        <f t="shared" si="8"/>
        <v>514745.71</v>
      </c>
    </row>
    <row r="575" spans="1:15" ht="17.100000000000001" customHeight="1" x14ac:dyDescent="0.3">
      <c r="A575" s="38" t="s">
        <v>1148</v>
      </c>
      <c r="B575" s="69" t="s">
        <v>1149</v>
      </c>
      <c r="C575" s="66">
        <v>260111.71</v>
      </c>
      <c r="D575" s="66">
        <v>55174.29</v>
      </c>
      <c r="E575" s="66">
        <v>3207.1</v>
      </c>
      <c r="F575" s="66">
        <v>31044.09</v>
      </c>
      <c r="G575" s="66">
        <v>7401.77</v>
      </c>
      <c r="H575" s="66">
        <v>2086.36</v>
      </c>
      <c r="I575" s="66">
        <v>5697.07</v>
      </c>
      <c r="J575" s="66">
        <v>667.06</v>
      </c>
      <c r="K575" s="66">
        <v>848.06</v>
      </c>
      <c r="L575" s="67">
        <v>0</v>
      </c>
      <c r="M575" s="67">
        <v>2210.0700000000002</v>
      </c>
      <c r="N575" s="66">
        <v>0</v>
      </c>
      <c r="O575" s="36">
        <f t="shared" si="8"/>
        <v>368447.58</v>
      </c>
    </row>
    <row r="576" spans="1:15" ht="17.100000000000001" customHeight="1" x14ac:dyDescent="0.3">
      <c r="A576" s="38" t="s">
        <v>1150</v>
      </c>
      <c r="B576" s="69" t="s">
        <v>1151</v>
      </c>
      <c r="C576" s="66">
        <v>147770.99</v>
      </c>
      <c r="D576" s="66">
        <v>69487.92</v>
      </c>
      <c r="E576" s="66">
        <v>1827</v>
      </c>
      <c r="F576" s="66">
        <v>17243.809999999998</v>
      </c>
      <c r="G576" s="66">
        <v>3606.4</v>
      </c>
      <c r="H576" s="66">
        <v>1163.32</v>
      </c>
      <c r="I576" s="66">
        <v>2966.02</v>
      </c>
      <c r="J576" s="66">
        <v>370.26</v>
      </c>
      <c r="K576" s="66">
        <v>463.48</v>
      </c>
      <c r="L576" s="67">
        <v>0</v>
      </c>
      <c r="M576" s="67">
        <v>1859.37</v>
      </c>
      <c r="N576" s="66">
        <v>0</v>
      </c>
      <c r="O576" s="36">
        <f t="shared" si="8"/>
        <v>246758.56999999998</v>
      </c>
    </row>
    <row r="577" spans="1:15" ht="17.100000000000001" customHeight="1" x14ac:dyDescent="0.3">
      <c r="A577" s="38" t="s">
        <v>1152</v>
      </c>
      <c r="B577" s="69" t="s">
        <v>1153</v>
      </c>
      <c r="C577" s="66">
        <v>166297.19</v>
      </c>
      <c r="D577" s="66">
        <v>76406.990000000005</v>
      </c>
      <c r="E577" s="66">
        <v>2240.4299999999998</v>
      </c>
      <c r="F577" s="66">
        <v>16984.330000000002</v>
      </c>
      <c r="G577" s="66">
        <v>3147.6</v>
      </c>
      <c r="H577" s="66">
        <v>1175.26</v>
      </c>
      <c r="I577" s="66">
        <v>2548.13</v>
      </c>
      <c r="J577" s="66">
        <v>486.22</v>
      </c>
      <c r="K577" s="66">
        <v>398.91</v>
      </c>
      <c r="L577" s="67">
        <v>1027</v>
      </c>
      <c r="M577" s="67">
        <v>1809.27</v>
      </c>
      <c r="N577" s="66">
        <v>0</v>
      </c>
      <c r="O577" s="36">
        <f t="shared" si="8"/>
        <v>272521.32999999996</v>
      </c>
    </row>
    <row r="578" spans="1:15" ht="17.100000000000001" customHeight="1" x14ac:dyDescent="0.3">
      <c r="A578" s="38" t="s">
        <v>1154</v>
      </c>
      <c r="B578" s="69" t="s">
        <v>1155</v>
      </c>
      <c r="C578" s="66">
        <v>1933512.94</v>
      </c>
      <c r="D578" s="66">
        <v>609478.17000000004</v>
      </c>
      <c r="E578" s="66">
        <v>17806.13</v>
      </c>
      <c r="F578" s="66">
        <v>294551.31</v>
      </c>
      <c r="G578" s="66">
        <v>46636.15</v>
      </c>
      <c r="H578" s="66">
        <v>19142.63</v>
      </c>
      <c r="I578" s="66">
        <v>49062</v>
      </c>
      <c r="J578" s="66">
        <v>3093.7</v>
      </c>
      <c r="K578" s="66">
        <v>9652.93</v>
      </c>
      <c r="L578" s="67">
        <v>0</v>
      </c>
      <c r="M578" s="67">
        <v>6099.73</v>
      </c>
      <c r="N578" s="66">
        <v>0</v>
      </c>
      <c r="O578" s="36">
        <f t="shared" si="8"/>
        <v>2989035.69</v>
      </c>
    </row>
    <row r="579" spans="1:15" ht="21.75" customHeight="1" x14ac:dyDescent="0.3">
      <c r="A579" s="89" t="s">
        <v>15</v>
      </c>
      <c r="B579" s="90"/>
      <c r="C579" s="36">
        <f>SUM(C9:C578)</f>
        <v>448023978.98999995</v>
      </c>
      <c r="D579" s="36">
        <f t="shared" ref="D579:L579" si="9">SUM(D9:D578)</f>
        <v>143329182.99999997</v>
      </c>
      <c r="E579" s="36">
        <f t="shared" si="9"/>
        <v>4442895.799999998</v>
      </c>
      <c r="F579" s="36">
        <f t="shared" si="9"/>
        <v>65123551.599999994</v>
      </c>
      <c r="G579" s="36">
        <f t="shared" si="9"/>
        <v>8790447.5999999922</v>
      </c>
      <c r="H579" s="36">
        <f t="shared" si="9"/>
        <v>4236509.4000000032</v>
      </c>
      <c r="I579" s="36">
        <f t="shared" si="9"/>
        <v>9941209.2000000067</v>
      </c>
      <c r="J579" s="36">
        <f t="shared" si="9"/>
        <v>764400.20000000065</v>
      </c>
      <c r="K579" s="36">
        <f t="shared" si="9"/>
        <v>2071023.8000000012</v>
      </c>
      <c r="L579" s="36">
        <f t="shared" si="9"/>
        <v>63539892</v>
      </c>
      <c r="M579" s="36">
        <f>SUM(M9:M578)</f>
        <v>1717993.2000000007</v>
      </c>
      <c r="N579" s="36">
        <f>SUM(N9:N578)</f>
        <v>1453469.0899999999</v>
      </c>
      <c r="O579" s="36">
        <f>SUM(O9:O578)</f>
        <v>753434553.8799994</v>
      </c>
    </row>
    <row r="580" spans="1:15" ht="21" customHeight="1" x14ac:dyDescent="0.3">
      <c r="A580" s="88" t="s">
        <v>1156</v>
      </c>
      <c r="B580" s="88"/>
      <c r="C580" s="88"/>
      <c r="D580" s="88"/>
      <c r="E580" s="88"/>
      <c r="F580" s="88"/>
      <c r="G580" s="88"/>
      <c r="H580" s="88"/>
      <c r="I580" s="88"/>
      <c r="J580" s="88"/>
      <c r="K580" s="31"/>
      <c r="L580" s="32"/>
      <c r="M580" s="32"/>
      <c r="N580" s="33"/>
      <c r="O580" s="37"/>
    </row>
    <row r="581" spans="1:15" x14ac:dyDescent="0.3">
      <c r="A581" s="5"/>
      <c r="B581" s="5"/>
      <c r="C581" s="5"/>
      <c r="D581" s="5"/>
      <c r="E581" s="5"/>
      <c r="F581" s="5"/>
      <c r="G581" s="5"/>
      <c r="H581" s="5"/>
      <c r="I581" s="5"/>
      <c r="J581" s="5"/>
      <c r="K581" s="2"/>
      <c r="L581" s="3"/>
      <c r="M581" s="3"/>
      <c r="N581" s="4"/>
      <c r="O581" s="1"/>
    </row>
    <row r="582" spans="1:15" x14ac:dyDescent="0.3">
      <c r="A582" s="5"/>
      <c r="B582" s="5"/>
      <c r="C582" s="5"/>
      <c r="D582" s="47"/>
      <c r="E582" s="47"/>
      <c r="F582" s="47"/>
      <c r="G582" s="5"/>
      <c r="H582" s="5"/>
      <c r="I582" s="5"/>
      <c r="J582" s="5"/>
      <c r="K582" s="2"/>
      <c r="L582" s="3"/>
      <c r="M582" s="3"/>
      <c r="N582" s="4"/>
      <c r="O582" s="1"/>
    </row>
    <row r="583" spans="1:15" ht="15.6" x14ac:dyDescent="0.3">
      <c r="A583" s="85" t="s">
        <v>1157</v>
      </c>
      <c r="B583" s="85"/>
      <c r="C583" s="85"/>
      <c r="D583" s="85"/>
      <c r="E583" s="85"/>
      <c r="F583" s="85"/>
      <c r="G583" s="85"/>
      <c r="H583" s="85"/>
      <c r="I583" s="85"/>
      <c r="J583" s="85"/>
      <c r="K583" s="85"/>
      <c r="L583" s="85"/>
      <c r="M583" s="85"/>
      <c r="N583" s="85"/>
      <c r="O583" s="85"/>
    </row>
    <row r="584" spans="1:15" ht="15.6" x14ac:dyDescent="0.3">
      <c r="A584" s="46"/>
      <c r="B584" s="46"/>
      <c r="C584" s="46"/>
      <c r="D584" s="46"/>
      <c r="E584" s="46"/>
      <c r="F584" s="46"/>
      <c r="G584" s="46"/>
      <c r="H584" s="46"/>
      <c r="I584" s="46"/>
      <c r="J584" s="46"/>
      <c r="K584" s="31"/>
      <c r="L584" s="3"/>
      <c r="M584" s="3"/>
      <c r="N584" s="4"/>
      <c r="O584" s="1"/>
    </row>
    <row r="585" spans="1:15" ht="15.6" x14ac:dyDescent="0.3">
      <c r="A585" s="46"/>
      <c r="B585" s="46"/>
      <c r="C585" s="46"/>
      <c r="D585" s="46"/>
      <c r="E585" s="46"/>
      <c r="F585" s="46"/>
      <c r="G585" s="46"/>
      <c r="H585" s="46"/>
      <c r="I585" s="46"/>
      <c r="J585" s="46"/>
      <c r="K585" s="31"/>
      <c r="L585" s="3"/>
      <c r="M585" s="3"/>
      <c r="N585" s="4"/>
      <c r="O585" s="1"/>
    </row>
    <row r="586" spans="1:15" ht="15.6" x14ac:dyDescent="0.3">
      <c r="A586" s="46"/>
      <c r="B586" s="46"/>
      <c r="C586" s="46"/>
      <c r="D586" s="46"/>
      <c r="E586" s="46"/>
      <c r="F586" s="46"/>
      <c r="G586" s="46"/>
      <c r="H586" s="46"/>
      <c r="I586" s="46"/>
      <c r="J586" s="46"/>
      <c r="K586" s="31"/>
      <c r="L586" s="3"/>
      <c r="M586" s="3"/>
      <c r="N586" s="4"/>
      <c r="O586" s="1"/>
    </row>
    <row r="587" spans="1:15" ht="15.6" x14ac:dyDescent="0.3">
      <c r="A587" s="86" t="s">
        <v>1158</v>
      </c>
      <c r="B587" s="86"/>
      <c r="C587" s="86"/>
      <c r="D587" s="86"/>
      <c r="E587" s="86"/>
      <c r="F587" s="86"/>
      <c r="G587" s="86"/>
      <c r="H587" s="86"/>
      <c r="I587" s="86"/>
      <c r="J587" s="86"/>
      <c r="K587" s="86"/>
      <c r="L587" s="86"/>
      <c r="M587" s="86"/>
      <c r="N587" s="86"/>
      <c r="O587" s="86"/>
    </row>
    <row r="588" spans="1:15" ht="15.6" x14ac:dyDescent="0.3">
      <c r="A588" s="86" t="s">
        <v>1159</v>
      </c>
      <c r="B588" s="86"/>
      <c r="C588" s="86"/>
      <c r="D588" s="86"/>
      <c r="E588" s="86"/>
      <c r="F588" s="86"/>
      <c r="G588" s="86"/>
      <c r="H588" s="86"/>
      <c r="I588" s="86"/>
      <c r="J588" s="86"/>
      <c r="K588" s="86"/>
      <c r="L588" s="86"/>
      <c r="M588" s="86"/>
      <c r="N588" s="86"/>
      <c r="O588" s="86"/>
    </row>
    <row r="589" spans="1:15" x14ac:dyDescent="0.3">
      <c r="A589" s="5"/>
      <c r="B589" s="5"/>
      <c r="C589" s="5"/>
      <c r="D589" s="48"/>
      <c r="E589" s="47"/>
      <c r="F589" s="47"/>
      <c r="G589" s="5"/>
      <c r="H589" s="5"/>
      <c r="I589" s="5"/>
      <c r="J589" s="5"/>
      <c r="K589" s="2"/>
      <c r="L589" s="3"/>
      <c r="M589" s="3"/>
      <c r="N589" s="4"/>
      <c r="O589" s="1"/>
    </row>
    <row r="590" spans="1:15" x14ac:dyDescent="0.3">
      <c r="A590" s="9"/>
      <c r="B590" s="9"/>
      <c r="C590" s="9"/>
      <c r="D590" s="10"/>
      <c r="E590" s="10"/>
      <c r="F590" s="10"/>
      <c r="G590" s="11"/>
      <c r="H590" s="11"/>
      <c r="I590" s="11"/>
      <c r="J590" s="11"/>
      <c r="K590" s="2"/>
      <c r="L590" s="3"/>
      <c r="M590" s="3"/>
      <c r="N590" s="4"/>
      <c r="O590" s="1"/>
    </row>
    <row r="591" spans="1:15" x14ac:dyDescent="0.3">
      <c r="A591" s="81"/>
      <c r="B591" s="81"/>
      <c r="C591" s="81"/>
      <c r="D591" s="81"/>
      <c r="E591" s="81"/>
      <c r="F591" s="81"/>
      <c r="G591" s="81"/>
      <c r="H591" s="81"/>
      <c r="I591" s="81"/>
      <c r="J591" s="81"/>
      <c r="K591" s="2"/>
      <c r="L591" s="3"/>
      <c r="M591" s="3"/>
      <c r="N591" s="4"/>
      <c r="O591" s="1"/>
    </row>
    <row r="592" spans="1:15" x14ac:dyDescent="0.3">
      <c r="A592" s="81"/>
      <c r="B592" s="81"/>
      <c r="C592" s="81"/>
      <c r="D592" s="81"/>
      <c r="E592" s="81"/>
      <c r="F592" s="81"/>
      <c r="G592" s="81"/>
      <c r="H592" s="81"/>
      <c r="I592" s="81"/>
      <c r="J592" s="81"/>
      <c r="K592" s="2"/>
      <c r="L592" s="3"/>
      <c r="M592" s="3"/>
      <c r="N592" s="4"/>
      <c r="O592" s="1"/>
    </row>
    <row r="593" spans="1:14" x14ac:dyDescent="0.3">
      <c r="A593" s="81"/>
      <c r="B593" s="81"/>
      <c r="C593" s="81"/>
      <c r="D593" s="81"/>
      <c r="E593" s="81"/>
      <c r="F593" s="81"/>
      <c r="G593" s="81"/>
      <c r="H593" s="81"/>
      <c r="I593" s="81"/>
      <c r="J593" s="81"/>
      <c r="K593" s="2"/>
      <c r="L593" s="3"/>
      <c r="M593" s="3"/>
      <c r="N593" s="4"/>
    </row>
    <row r="594" spans="1:14" x14ac:dyDescent="0.3">
      <c r="A594" s="81"/>
      <c r="B594" s="81"/>
      <c r="C594" s="81"/>
      <c r="D594" s="81"/>
      <c r="E594" s="81"/>
      <c r="F594" s="81"/>
      <c r="G594" s="81"/>
      <c r="H594" s="81"/>
      <c r="I594" s="81"/>
      <c r="J594" s="81"/>
      <c r="L594" s="3"/>
      <c r="M594" s="3"/>
      <c r="N594" s="4"/>
    </row>
  </sheetData>
  <mergeCells count="8">
    <mergeCell ref="A7:O7"/>
    <mergeCell ref="A593:J594"/>
    <mergeCell ref="A580:J580"/>
    <mergeCell ref="A591:J592"/>
    <mergeCell ref="A579:B579"/>
    <mergeCell ref="A583:O583"/>
    <mergeCell ref="A587:O587"/>
    <mergeCell ref="A588:O588"/>
  </mergeCells>
  <pageMargins left="0.59055118110236227" right="0.19685039370078741" top="0.6692913385826772" bottom="0.51181102362204722" header="0.31496062992125984" footer="0.31496062992125984"/>
  <pageSetup scale="38" firstPageNumber="11" fitToHeight="0"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5"/>
  <sheetViews>
    <sheetView view="pageBreakPreview" zoomScale="70" zoomScaleNormal="70" zoomScaleSheetLayoutView="70" workbookViewId="0">
      <selection activeCell="B41" sqref="B41"/>
    </sheetView>
  </sheetViews>
  <sheetFormatPr baseColWidth="10" defaultColWidth="11.44140625" defaultRowHeight="14.4" x14ac:dyDescent="0.3"/>
  <cols>
    <col min="1" max="1" width="13.44140625" style="57" customWidth="1"/>
    <col min="2" max="2" width="43.5546875" customWidth="1"/>
    <col min="3" max="3" width="21.77734375" customWidth="1"/>
    <col min="4" max="4" width="20.77734375" customWidth="1"/>
    <col min="5" max="5" width="17.21875" customWidth="1"/>
    <col min="6" max="6" width="19.5546875" customWidth="1"/>
    <col min="7" max="7" width="20.44140625" customWidth="1"/>
    <col min="8" max="8" width="18.21875" customWidth="1"/>
    <col min="9" max="9" width="18.44140625" customWidth="1"/>
    <col min="10" max="10" width="21.21875" customWidth="1"/>
    <col min="11" max="11" width="19.44140625" customWidth="1"/>
    <col min="12" max="12" width="18.44140625" customWidth="1"/>
    <col min="13" max="13" width="21.77734375" customWidth="1"/>
    <col min="14" max="14" width="19.44140625" customWidth="1"/>
  </cols>
  <sheetData>
    <row r="1" spans="1:14" x14ac:dyDescent="0.3">
      <c r="A1" s="52"/>
      <c r="B1" s="1"/>
      <c r="C1" s="1"/>
      <c r="D1" s="1"/>
      <c r="E1" s="1"/>
      <c r="F1" s="1"/>
      <c r="G1" s="1"/>
      <c r="H1" s="1"/>
      <c r="I1" s="1"/>
      <c r="J1" s="1"/>
      <c r="K1" s="2"/>
      <c r="L1" s="3"/>
      <c r="M1" s="4"/>
      <c r="N1" s="1"/>
    </row>
    <row r="2" spans="1:14" x14ac:dyDescent="0.3">
      <c r="A2" s="52"/>
      <c r="B2" s="1"/>
      <c r="C2" s="1"/>
      <c r="D2" s="1"/>
      <c r="E2" s="1"/>
      <c r="F2" s="1"/>
      <c r="G2" s="1"/>
      <c r="H2" s="1"/>
      <c r="I2" s="1"/>
      <c r="J2" s="1"/>
      <c r="K2" s="2"/>
      <c r="L2" s="3"/>
      <c r="M2" s="4"/>
      <c r="N2" s="1"/>
    </row>
    <row r="3" spans="1:14" x14ac:dyDescent="0.3">
      <c r="A3" s="52"/>
      <c r="B3" s="1"/>
      <c r="C3" s="1"/>
      <c r="D3" s="1"/>
      <c r="E3" s="1"/>
      <c r="F3" s="1"/>
      <c r="G3" s="1"/>
      <c r="H3" s="1"/>
      <c r="I3" s="1"/>
      <c r="J3" s="1"/>
      <c r="K3" s="2"/>
      <c r="L3" s="3"/>
      <c r="M3" s="4"/>
      <c r="N3" s="1"/>
    </row>
    <row r="4" spans="1:14" x14ac:dyDescent="0.3">
      <c r="A4" s="52"/>
      <c r="B4" s="1"/>
      <c r="C4" s="1"/>
      <c r="D4" s="1"/>
      <c r="E4" s="1"/>
      <c r="F4" s="1"/>
      <c r="G4" s="1"/>
      <c r="H4" s="1"/>
      <c r="I4" s="1"/>
      <c r="J4" s="1"/>
      <c r="K4" s="2"/>
      <c r="L4" s="3"/>
      <c r="M4" s="4"/>
      <c r="N4" s="1"/>
    </row>
    <row r="5" spans="1:14" x14ac:dyDescent="0.3">
      <c r="A5" s="52"/>
      <c r="B5" s="1"/>
      <c r="C5" s="1"/>
      <c r="D5" s="1"/>
      <c r="E5" s="1"/>
      <c r="F5" s="1"/>
      <c r="G5" s="1"/>
      <c r="H5" s="1"/>
      <c r="I5" s="1"/>
      <c r="J5" s="1"/>
      <c r="K5" s="2"/>
      <c r="L5" s="3"/>
      <c r="M5" s="4"/>
      <c r="N5" s="1"/>
    </row>
    <row r="6" spans="1:14" ht="26.55" customHeight="1" x14ac:dyDescent="0.3">
      <c r="A6" s="52"/>
      <c r="B6" s="1"/>
      <c r="C6" s="1"/>
      <c r="D6" s="1"/>
      <c r="E6" s="1"/>
      <c r="F6" s="1"/>
      <c r="G6" s="1"/>
      <c r="H6" s="1"/>
      <c r="I6" s="1"/>
      <c r="J6" s="1"/>
      <c r="K6" s="2"/>
      <c r="L6" s="3"/>
      <c r="M6" s="4"/>
      <c r="N6" s="1"/>
    </row>
    <row r="7" spans="1:14" ht="32.25" customHeight="1" thickBot="1" x14ac:dyDescent="0.35">
      <c r="A7" s="87" t="s">
        <v>1163</v>
      </c>
      <c r="B7" s="87"/>
      <c r="C7" s="87"/>
      <c r="D7" s="87"/>
      <c r="E7" s="87"/>
      <c r="F7" s="87"/>
      <c r="G7" s="87"/>
      <c r="H7" s="87"/>
      <c r="I7" s="87"/>
      <c r="J7" s="87"/>
      <c r="K7" s="87"/>
      <c r="L7" s="87"/>
      <c r="M7" s="87"/>
      <c r="N7" s="87"/>
    </row>
    <row r="8" spans="1:14" ht="113.25" customHeight="1" x14ac:dyDescent="0.3">
      <c r="A8" s="27" t="s">
        <v>1</v>
      </c>
      <c r="B8" s="28" t="s">
        <v>2</v>
      </c>
      <c r="C8" s="27" t="s">
        <v>3</v>
      </c>
      <c r="D8" s="27" t="s">
        <v>4</v>
      </c>
      <c r="E8" s="27" t="s">
        <v>5</v>
      </c>
      <c r="F8" s="27" t="s">
        <v>6</v>
      </c>
      <c r="G8" s="27" t="s">
        <v>7</v>
      </c>
      <c r="H8" s="27" t="s">
        <v>8</v>
      </c>
      <c r="I8" s="27" t="s">
        <v>9</v>
      </c>
      <c r="J8" s="27" t="s">
        <v>1161</v>
      </c>
      <c r="K8" s="27" t="s">
        <v>11</v>
      </c>
      <c r="L8" s="27" t="s">
        <v>12</v>
      </c>
      <c r="M8" s="27" t="s">
        <v>14</v>
      </c>
      <c r="N8" s="27" t="s">
        <v>15</v>
      </c>
    </row>
    <row r="9" spans="1:14" ht="15.6" x14ac:dyDescent="0.3">
      <c r="A9" s="38" t="s">
        <v>16</v>
      </c>
      <c r="B9" s="69" t="s">
        <v>17</v>
      </c>
      <c r="C9" s="70">
        <v>138596.51</v>
      </c>
      <c r="D9" s="70">
        <v>53141.599999999999</v>
      </c>
      <c r="E9" s="70">
        <v>2442.12</v>
      </c>
      <c r="F9" s="70">
        <v>6015.11</v>
      </c>
      <c r="G9" s="70">
        <v>2154.4299999999998</v>
      </c>
      <c r="H9" s="70">
        <v>848.49</v>
      </c>
      <c r="I9" s="70">
        <v>1691.82</v>
      </c>
      <c r="J9" s="70">
        <v>458.79</v>
      </c>
      <c r="K9" s="70">
        <v>29.19</v>
      </c>
      <c r="L9" s="71">
        <v>0</v>
      </c>
      <c r="M9" s="70">
        <v>0</v>
      </c>
      <c r="N9" s="72">
        <f t="shared" ref="N9:N72" si="0">SUM(C9:M9)</f>
        <v>205378.06</v>
      </c>
    </row>
    <row r="10" spans="1:14" ht="15.6" x14ac:dyDescent="0.3">
      <c r="A10" s="38" t="s">
        <v>18</v>
      </c>
      <c r="B10" s="69" t="s">
        <v>19</v>
      </c>
      <c r="C10" s="70">
        <v>3478882.4000000004</v>
      </c>
      <c r="D10" s="70">
        <v>1998842.6900000002</v>
      </c>
      <c r="E10" s="70">
        <v>58951.17</v>
      </c>
      <c r="F10" s="70">
        <v>78156.100000000006</v>
      </c>
      <c r="G10" s="70">
        <v>115111.38</v>
      </c>
      <c r="H10" s="70">
        <v>30103.65</v>
      </c>
      <c r="I10" s="70">
        <v>98440.67</v>
      </c>
      <c r="J10" s="70">
        <v>6016.5</v>
      </c>
      <c r="K10" s="70">
        <v>1872.76</v>
      </c>
      <c r="L10" s="71">
        <v>0</v>
      </c>
      <c r="M10" s="70">
        <v>41451.440000000002</v>
      </c>
      <c r="N10" s="72">
        <f t="shared" si="0"/>
        <v>5907828.7600000007</v>
      </c>
    </row>
    <row r="11" spans="1:14" ht="15.6" x14ac:dyDescent="0.3">
      <c r="A11" s="38" t="s">
        <v>20</v>
      </c>
      <c r="B11" s="69" t="s">
        <v>21</v>
      </c>
      <c r="C11" s="70">
        <v>224980.59999999998</v>
      </c>
      <c r="D11" s="70">
        <v>49565.599999999999</v>
      </c>
      <c r="E11" s="70">
        <v>3900.14</v>
      </c>
      <c r="F11" s="70">
        <v>7113.03</v>
      </c>
      <c r="G11" s="70">
        <v>6608.11</v>
      </c>
      <c r="H11" s="70">
        <v>1704.97</v>
      </c>
      <c r="I11" s="70">
        <v>5154.46</v>
      </c>
      <c r="J11" s="70">
        <v>542.95000000000005</v>
      </c>
      <c r="K11" s="70">
        <v>89.64</v>
      </c>
      <c r="L11" s="71">
        <v>0</v>
      </c>
      <c r="M11" s="70">
        <v>0</v>
      </c>
      <c r="N11" s="72">
        <f t="shared" si="0"/>
        <v>299659.5</v>
      </c>
    </row>
    <row r="12" spans="1:14" ht="15.6" x14ac:dyDescent="0.3">
      <c r="A12" s="38" t="s">
        <v>22</v>
      </c>
      <c r="B12" s="69" t="s">
        <v>23</v>
      </c>
      <c r="C12" s="70">
        <v>130981.46</v>
      </c>
      <c r="D12" s="70">
        <v>70039.7</v>
      </c>
      <c r="E12" s="70">
        <v>2271.06</v>
      </c>
      <c r="F12" s="70">
        <v>3988.8</v>
      </c>
      <c r="G12" s="70">
        <v>2796.21</v>
      </c>
      <c r="H12" s="70">
        <v>1010.4</v>
      </c>
      <c r="I12" s="70">
        <v>2622.44</v>
      </c>
      <c r="J12" s="70">
        <v>333.14</v>
      </c>
      <c r="K12" s="70">
        <v>54.34</v>
      </c>
      <c r="L12" s="71">
        <v>8955</v>
      </c>
      <c r="M12" s="70">
        <v>0</v>
      </c>
      <c r="N12" s="72">
        <f t="shared" si="0"/>
        <v>223052.55</v>
      </c>
    </row>
    <row r="13" spans="1:14" ht="15.6" x14ac:dyDescent="0.3">
      <c r="A13" s="38" t="s">
        <v>24</v>
      </c>
      <c r="B13" s="69" t="s">
        <v>25</v>
      </c>
      <c r="C13" s="70">
        <v>1881874.99</v>
      </c>
      <c r="D13" s="70">
        <v>468407.03</v>
      </c>
      <c r="E13" s="70">
        <v>30808.95</v>
      </c>
      <c r="F13" s="70">
        <v>42515.19</v>
      </c>
      <c r="G13" s="70">
        <v>38259.040000000001</v>
      </c>
      <c r="H13" s="70">
        <v>15891.57</v>
      </c>
      <c r="I13" s="70">
        <v>41733.39</v>
      </c>
      <c r="J13" s="70">
        <v>3066.47</v>
      </c>
      <c r="K13" s="70">
        <v>973.83</v>
      </c>
      <c r="L13" s="71">
        <v>0</v>
      </c>
      <c r="M13" s="70">
        <v>0</v>
      </c>
      <c r="N13" s="72">
        <f t="shared" si="0"/>
        <v>2523530.4600000004</v>
      </c>
    </row>
    <row r="14" spans="1:14" ht="15.6" x14ac:dyDescent="0.3">
      <c r="A14" s="38" t="s">
        <v>26</v>
      </c>
      <c r="B14" s="69" t="s">
        <v>27</v>
      </c>
      <c r="C14" s="70">
        <v>2392770.81</v>
      </c>
      <c r="D14" s="70">
        <v>1004026</v>
      </c>
      <c r="E14" s="70">
        <v>38965.33</v>
      </c>
      <c r="F14" s="70">
        <v>40516.65</v>
      </c>
      <c r="G14" s="70">
        <v>51732.08</v>
      </c>
      <c r="H14" s="70">
        <v>21938.37</v>
      </c>
      <c r="I14" s="70">
        <v>59724.480000000003</v>
      </c>
      <c r="J14" s="70">
        <v>3054.98</v>
      </c>
      <c r="K14" s="70">
        <v>1457.32</v>
      </c>
      <c r="L14" s="71">
        <v>723796</v>
      </c>
      <c r="M14" s="70">
        <v>0</v>
      </c>
      <c r="N14" s="72">
        <f t="shared" si="0"/>
        <v>4337982.0199999996</v>
      </c>
    </row>
    <row r="15" spans="1:14" ht="15.6" x14ac:dyDescent="0.3">
      <c r="A15" s="38" t="s">
        <v>28</v>
      </c>
      <c r="B15" s="69" t="s">
        <v>29</v>
      </c>
      <c r="C15" s="70">
        <v>275695.76</v>
      </c>
      <c r="D15" s="70">
        <v>84463.28</v>
      </c>
      <c r="E15" s="70">
        <v>4690.38</v>
      </c>
      <c r="F15" s="70">
        <v>10126.709999999999</v>
      </c>
      <c r="G15" s="70">
        <v>6367.09</v>
      </c>
      <c r="H15" s="70">
        <v>1874.52</v>
      </c>
      <c r="I15" s="70">
        <v>4817.8900000000003</v>
      </c>
      <c r="J15" s="70">
        <v>779.03</v>
      </c>
      <c r="K15" s="70">
        <v>83.12</v>
      </c>
      <c r="L15" s="71">
        <v>0</v>
      </c>
      <c r="M15" s="70">
        <v>0</v>
      </c>
      <c r="N15" s="72">
        <f t="shared" si="0"/>
        <v>388897.78000000014</v>
      </c>
    </row>
    <row r="16" spans="1:14" ht="15.6" x14ac:dyDescent="0.3">
      <c r="A16" s="38" t="s">
        <v>30</v>
      </c>
      <c r="B16" s="69" t="s">
        <v>31</v>
      </c>
      <c r="C16" s="70">
        <v>137045.63999999998</v>
      </c>
      <c r="D16" s="70">
        <v>58241.08</v>
      </c>
      <c r="E16" s="70">
        <v>2309.86</v>
      </c>
      <c r="F16" s="70">
        <v>4607.1000000000004</v>
      </c>
      <c r="G16" s="70">
        <v>1870.56</v>
      </c>
      <c r="H16" s="70">
        <v>982.54</v>
      </c>
      <c r="I16" s="70">
        <v>2037.9</v>
      </c>
      <c r="J16" s="70">
        <v>330.59</v>
      </c>
      <c r="K16" s="70">
        <v>48.07</v>
      </c>
      <c r="L16" s="71">
        <v>0</v>
      </c>
      <c r="M16" s="70">
        <v>0</v>
      </c>
      <c r="N16" s="72">
        <f t="shared" si="0"/>
        <v>207473.33999999997</v>
      </c>
    </row>
    <row r="17" spans="1:14" ht="15.6" x14ac:dyDescent="0.3">
      <c r="A17" s="38" t="s">
        <v>32</v>
      </c>
      <c r="B17" s="69" t="s">
        <v>33</v>
      </c>
      <c r="C17" s="70">
        <v>507863.07</v>
      </c>
      <c r="D17" s="70">
        <v>167022.62</v>
      </c>
      <c r="E17" s="70">
        <v>8278.15</v>
      </c>
      <c r="F17" s="70">
        <v>12811.8</v>
      </c>
      <c r="G17" s="70">
        <v>17534.32</v>
      </c>
      <c r="H17" s="70">
        <v>4100.3100000000004</v>
      </c>
      <c r="I17" s="70">
        <v>13793.85</v>
      </c>
      <c r="J17" s="70">
        <v>1043.47</v>
      </c>
      <c r="K17" s="70">
        <v>237.98</v>
      </c>
      <c r="L17" s="71">
        <v>0</v>
      </c>
      <c r="M17" s="70">
        <v>0</v>
      </c>
      <c r="N17" s="72">
        <f t="shared" si="0"/>
        <v>732685.57</v>
      </c>
    </row>
    <row r="18" spans="1:14" ht="15.6" x14ac:dyDescent="0.3">
      <c r="A18" s="38" t="s">
        <v>34</v>
      </c>
      <c r="B18" s="69" t="s">
        <v>35</v>
      </c>
      <c r="C18" s="70">
        <v>2237911.64</v>
      </c>
      <c r="D18" s="70">
        <v>505069.64</v>
      </c>
      <c r="E18" s="70">
        <v>40234.629999999997</v>
      </c>
      <c r="F18" s="70">
        <v>25327.93</v>
      </c>
      <c r="G18" s="70">
        <v>33714.14</v>
      </c>
      <c r="H18" s="70">
        <v>23396.99</v>
      </c>
      <c r="I18" s="70">
        <v>57770.400000000001</v>
      </c>
      <c r="J18" s="70">
        <v>1892.22</v>
      </c>
      <c r="K18" s="70">
        <v>1702.12</v>
      </c>
      <c r="L18" s="71">
        <v>177338</v>
      </c>
      <c r="M18" s="70">
        <v>0</v>
      </c>
      <c r="N18" s="72">
        <f t="shared" si="0"/>
        <v>3104357.7100000009</v>
      </c>
    </row>
    <row r="19" spans="1:14" ht="15.6" x14ac:dyDescent="0.3">
      <c r="A19" s="38" t="s">
        <v>36</v>
      </c>
      <c r="B19" s="69" t="s">
        <v>37</v>
      </c>
      <c r="C19" s="70">
        <v>143361.75999999998</v>
      </c>
      <c r="D19" s="70">
        <v>70828.34</v>
      </c>
      <c r="E19" s="70">
        <v>2523.4499999999998</v>
      </c>
      <c r="F19" s="70">
        <v>5010.3900000000003</v>
      </c>
      <c r="G19" s="70">
        <v>3649.18</v>
      </c>
      <c r="H19" s="70">
        <v>1035.8699999999999</v>
      </c>
      <c r="I19" s="70">
        <v>2864.52</v>
      </c>
      <c r="J19" s="70">
        <v>380.36</v>
      </c>
      <c r="K19" s="70">
        <v>50.44</v>
      </c>
      <c r="L19" s="71">
        <v>0</v>
      </c>
      <c r="M19" s="70">
        <v>0</v>
      </c>
      <c r="N19" s="72">
        <f t="shared" si="0"/>
        <v>229704.30999999997</v>
      </c>
    </row>
    <row r="20" spans="1:14" ht="15.6" x14ac:dyDescent="0.3">
      <c r="A20" s="38" t="s">
        <v>38</v>
      </c>
      <c r="B20" s="69" t="s">
        <v>39</v>
      </c>
      <c r="C20" s="70">
        <v>1000610.37</v>
      </c>
      <c r="D20" s="70">
        <v>94580.06</v>
      </c>
      <c r="E20" s="70">
        <v>17645.8</v>
      </c>
      <c r="F20" s="70">
        <v>17906.060000000001</v>
      </c>
      <c r="G20" s="70">
        <v>29651.48</v>
      </c>
      <c r="H20" s="70">
        <v>9484.84</v>
      </c>
      <c r="I20" s="70">
        <v>28709.87</v>
      </c>
      <c r="J20" s="70">
        <v>1354.09</v>
      </c>
      <c r="K20" s="70">
        <v>639.04999999999995</v>
      </c>
      <c r="L20" s="71">
        <v>0</v>
      </c>
      <c r="M20" s="70">
        <v>0</v>
      </c>
      <c r="N20" s="72">
        <f t="shared" si="0"/>
        <v>1200581.6200000003</v>
      </c>
    </row>
    <row r="21" spans="1:14" ht="15.6" x14ac:dyDescent="0.3">
      <c r="A21" s="38" t="s">
        <v>40</v>
      </c>
      <c r="B21" s="69" t="s">
        <v>41</v>
      </c>
      <c r="C21" s="70">
        <v>481686.75</v>
      </c>
      <c r="D21" s="70">
        <v>226278.89</v>
      </c>
      <c r="E21" s="70">
        <v>7947.2500000000009</v>
      </c>
      <c r="F21" s="70">
        <v>13295.9</v>
      </c>
      <c r="G21" s="70">
        <v>7661.09</v>
      </c>
      <c r="H21" s="70">
        <v>3769.96</v>
      </c>
      <c r="I21" s="70">
        <v>8711.6200000000008</v>
      </c>
      <c r="J21" s="70">
        <v>1070.0999999999999</v>
      </c>
      <c r="K21" s="70">
        <v>209.88</v>
      </c>
      <c r="L21" s="71">
        <v>0</v>
      </c>
      <c r="M21" s="70">
        <v>0</v>
      </c>
      <c r="N21" s="72">
        <f t="shared" si="0"/>
        <v>750631.44</v>
      </c>
    </row>
    <row r="22" spans="1:14" ht="15.6" x14ac:dyDescent="0.3">
      <c r="A22" s="38" t="s">
        <v>42</v>
      </c>
      <c r="B22" s="69" t="s">
        <v>43</v>
      </c>
      <c r="C22" s="70">
        <v>3568147.7899999996</v>
      </c>
      <c r="D22" s="70">
        <v>1219464.17</v>
      </c>
      <c r="E22" s="70">
        <v>58694.19</v>
      </c>
      <c r="F22" s="70">
        <v>73731.64</v>
      </c>
      <c r="G22" s="70">
        <v>69862.460000000006</v>
      </c>
      <c r="H22" s="70">
        <v>31069.18</v>
      </c>
      <c r="I22" s="70">
        <v>80189.59</v>
      </c>
      <c r="J22" s="70">
        <v>7334.48</v>
      </c>
      <c r="K22" s="70">
        <v>1928.65</v>
      </c>
      <c r="L22" s="71">
        <v>0</v>
      </c>
      <c r="M22" s="70">
        <v>0</v>
      </c>
      <c r="N22" s="72">
        <f t="shared" si="0"/>
        <v>5110422.1499999994</v>
      </c>
    </row>
    <row r="23" spans="1:14" ht="15.6" x14ac:dyDescent="0.3">
      <c r="A23" s="38" t="s">
        <v>44</v>
      </c>
      <c r="B23" s="69" t="s">
        <v>45</v>
      </c>
      <c r="C23" s="70">
        <v>433497.52</v>
      </c>
      <c r="D23" s="70">
        <v>319982.24</v>
      </c>
      <c r="E23" s="70">
        <v>7535.25</v>
      </c>
      <c r="F23" s="70">
        <v>11880.6</v>
      </c>
      <c r="G23" s="70">
        <v>14185.28</v>
      </c>
      <c r="H23" s="70">
        <v>3531.37</v>
      </c>
      <c r="I23" s="70">
        <v>11224.12</v>
      </c>
      <c r="J23" s="70">
        <v>905.87</v>
      </c>
      <c r="K23" s="70">
        <v>203.99</v>
      </c>
      <c r="L23" s="71">
        <v>0</v>
      </c>
      <c r="M23" s="70">
        <v>0</v>
      </c>
      <c r="N23" s="72">
        <f t="shared" si="0"/>
        <v>802946.24</v>
      </c>
    </row>
    <row r="24" spans="1:14" ht="15.6" x14ac:dyDescent="0.3">
      <c r="A24" s="38" t="s">
        <v>46</v>
      </c>
      <c r="B24" s="69" t="s">
        <v>47</v>
      </c>
      <c r="C24" s="70">
        <v>673030.35</v>
      </c>
      <c r="D24" s="70">
        <v>287544.89999999997</v>
      </c>
      <c r="E24" s="70">
        <v>11589.58</v>
      </c>
      <c r="F24" s="70">
        <v>16301.37</v>
      </c>
      <c r="G24" s="70">
        <v>26121.67</v>
      </c>
      <c r="H24" s="70">
        <v>5728.78</v>
      </c>
      <c r="I24" s="70">
        <v>19658.849999999999</v>
      </c>
      <c r="J24" s="70">
        <v>1247.52</v>
      </c>
      <c r="K24" s="70">
        <v>348.87</v>
      </c>
      <c r="L24" s="71">
        <v>0</v>
      </c>
      <c r="M24" s="70">
        <v>0</v>
      </c>
      <c r="N24" s="72">
        <f t="shared" si="0"/>
        <v>1041571.89</v>
      </c>
    </row>
    <row r="25" spans="1:14" ht="15.6" x14ac:dyDescent="0.3">
      <c r="A25" s="38" t="s">
        <v>48</v>
      </c>
      <c r="B25" s="69" t="s">
        <v>49</v>
      </c>
      <c r="C25" s="70">
        <v>320499.02</v>
      </c>
      <c r="D25" s="70">
        <v>130092.15000000001</v>
      </c>
      <c r="E25" s="70">
        <v>5545.7000000000007</v>
      </c>
      <c r="F25" s="70">
        <v>9054.76</v>
      </c>
      <c r="G25" s="70">
        <v>9379.5400000000009</v>
      </c>
      <c r="H25" s="70">
        <v>2567.42</v>
      </c>
      <c r="I25" s="70">
        <v>7759.17</v>
      </c>
      <c r="J25" s="70">
        <v>688.26</v>
      </c>
      <c r="K25" s="70">
        <v>145.44</v>
      </c>
      <c r="L25" s="71">
        <v>0</v>
      </c>
      <c r="M25" s="70">
        <v>0</v>
      </c>
      <c r="N25" s="72">
        <f t="shared" si="0"/>
        <v>485731.46</v>
      </c>
    </row>
    <row r="26" spans="1:14" ht="15.6" x14ac:dyDescent="0.3">
      <c r="A26" s="38" t="s">
        <v>50</v>
      </c>
      <c r="B26" s="69" t="s">
        <v>51</v>
      </c>
      <c r="C26" s="70">
        <v>122775.97</v>
      </c>
      <c r="D26" s="70">
        <v>65321.170000000006</v>
      </c>
      <c r="E26" s="70">
        <v>2200.1200000000003</v>
      </c>
      <c r="F26" s="70">
        <v>4706.8500000000004</v>
      </c>
      <c r="G26" s="70">
        <v>1924.03</v>
      </c>
      <c r="H26" s="70">
        <v>843.81</v>
      </c>
      <c r="I26" s="70">
        <v>1788.46</v>
      </c>
      <c r="J26" s="70">
        <v>382.65</v>
      </c>
      <c r="K26" s="70">
        <v>37.200000000000003</v>
      </c>
      <c r="L26" s="71">
        <v>0</v>
      </c>
      <c r="M26" s="70">
        <v>0</v>
      </c>
      <c r="N26" s="72">
        <f t="shared" si="0"/>
        <v>199980.26</v>
      </c>
    </row>
    <row r="27" spans="1:14" ht="15.6" x14ac:dyDescent="0.3">
      <c r="A27" s="38" t="s">
        <v>52</v>
      </c>
      <c r="B27" s="69" t="s">
        <v>53</v>
      </c>
      <c r="C27" s="70">
        <v>249864.36</v>
      </c>
      <c r="D27" s="70">
        <v>47628.6</v>
      </c>
      <c r="E27" s="70">
        <v>4292.8100000000004</v>
      </c>
      <c r="F27" s="70">
        <v>7979.76</v>
      </c>
      <c r="G27" s="70">
        <v>7084.36</v>
      </c>
      <c r="H27" s="70">
        <v>1870.08</v>
      </c>
      <c r="I27" s="70">
        <v>5571.85</v>
      </c>
      <c r="J27" s="70">
        <v>611.25</v>
      </c>
      <c r="K27" s="70">
        <v>96.86</v>
      </c>
      <c r="L27" s="71">
        <v>0</v>
      </c>
      <c r="M27" s="70">
        <v>0</v>
      </c>
      <c r="N27" s="72">
        <f t="shared" si="0"/>
        <v>324999.92999999993</v>
      </c>
    </row>
    <row r="28" spans="1:14" ht="15.6" x14ac:dyDescent="0.3">
      <c r="A28" s="38" t="s">
        <v>54</v>
      </c>
      <c r="B28" s="69" t="s">
        <v>55</v>
      </c>
      <c r="C28" s="70">
        <v>393743.5</v>
      </c>
      <c r="D28" s="70">
        <v>259323.75</v>
      </c>
      <c r="E28" s="70">
        <v>6782.4800000000005</v>
      </c>
      <c r="F28" s="70">
        <v>9571.41</v>
      </c>
      <c r="G28" s="70">
        <v>12611.94</v>
      </c>
      <c r="H28" s="70">
        <v>3348.52</v>
      </c>
      <c r="I28" s="70">
        <v>10633.84</v>
      </c>
      <c r="J28" s="70">
        <v>718.09</v>
      </c>
      <c r="K28" s="70">
        <v>203.78</v>
      </c>
      <c r="L28" s="71">
        <v>0</v>
      </c>
      <c r="M28" s="70">
        <v>0</v>
      </c>
      <c r="N28" s="72">
        <f t="shared" si="0"/>
        <v>696937.30999999994</v>
      </c>
    </row>
    <row r="29" spans="1:14" ht="15.6" x14ac:dyDescent="0.3">
      <c r="A29" s="38" t="s">
        <v>56</v>
      </c>
      <c r="B29" s="69" t="s">
        <v>57</v>
      </c>
      <c r="C29" s="70">
        <v>1244738.1400000001</v>
      </c>
      <c r="D29" s="70">
        <v>848184.97</v>
      </c>
      <c r="E29" s="70">
        <v>21714.11</v>
      </c>
      <c r="F29" s="70">
        <v>26443.94</v>
      </c>
      <c r="G29" s="70">
        <v>36597.589999999997</v>
      </c>
      <c r="H29" s="70">
        <v>11161.48</v>
      </c>
      <c r="I29" s="70">
        <v>34402.519999999997</v>
      </c>
      <c r="J29" s="70">
        <v>2189.7600000000002</v>
      </c>
      <c r="K29" s="70">
        <v>714.49</v>
      </c>
      <c r="L29" s="71">
        <v>0</v>
      </c>
      <c r="M29" s="70">
        <v>0</v>
      </c>
      <c r="N29" s="72">
        <f t="shared" si="0"/>
        <v>2226147</v>
      </c>
    </row>
    <row r="30" spans="1:14" ht="15.6" x14ac:dyDescent="0.3">
      <c r="A30" s="38" t="s">
        <v>58</v>
      </c>
      <c r="B30" s="69" t="s">
        <v>59</v>
      </c>
      <c r="C30" s="70">
        <v>141892.13</v>
      </c>
      <c r="D30" s="70">
        <v>60887.990000000005</v>
      </c>
      <c r="E30" s="70">
        <v>2374.56</v>
      </c>
      <c r="F30" s="70">
        <v>4301.55</v>
      </c>
      <c r="G30" s="70">
        <v>2039.58</v>
      </c>
      <c r="H30" s="70">
        <v>1070.6500000000001</v>
      </c>
      <c r="I30" s="70">
        <v>2324.58</v>
      </c>
      <c r="J30" s="70">
        <v>351.81</v>
      </c>
      <c r="K30" s="70">
        <v>56.42</v>
      </c>
      <c r="L30" s="71">
        <v>0</v>
      </c>
      <c r="M30" s="70">
        <v>0</v>
      </c>
      <c r="N30" s="72">
        <f t="shared" si="0"/>
        <v>215299.26999999996</v>
      </c>
    </row>
    <row r="31" spans="1:14" ht="15.6" x14ac:dyDescent="0.3">
      <c r="A31" s="38" t="s">
        <v>60</v>
      </c>
      <c r="B31" s="69" t="s">
        <v>61</v>
      </c>
      <c r="C31" s="70">
        <v>1766171.07</v>
      </c>
      <c r="D31" s="70">
        <v>863166.28</v>
      </c>
      <c r="E31" s="70">
        <v>30324.77</v>
      </c>
      <c r="F31" s="70">
        <v>25238.18</v>
      </c>
      <c r="G31" s="70">
        <v>68788.58</v>
      </c>
      <c r="H31" s="70">
        <v>17318.16</v>
      </c>
      <c r="I31" s="70">
        <v>60909.53</v>
      </c>
      <c r="J31" s="70">
        <v>1814.92</v>
      </c>
      <c r="K31" s="70">
        <v>1208.03</v>
      </c>
      <c r="L31" s="71">
        <v>0</v>
      </c>
      <c r="M31" s="70">
        <v>0</v>
      </c>
      <c r="N31" s="72">
        <f t="shared" si="0"/>
        <v>2834939.52</v>
      </c>
    </row>
    <row r="32" spans="1:14" ht="15.6" x14ac:dyDescent="0.3">
      <c r="A32" s="38" t="s">
        <v>62</v>
      </c>
      <c r="B32" s="69" t="s">
        <v>63</v>
      </c>
      <c r="C32" s="70">
        <v>483849.71</v>
      </c>
      <c r="D32" s="70">
        <v>276068.83</v>
      </c>
      <c r="E32" s="70">
        <v>7115.55</v>
      </c>
      <c r="F32" s="70">
        <v>15140.39</v>
      </c>
      <c r="G32" s="70">
        <v>9502.86</v>
      </c>
      <c r="H32" s="70">
        <v>3288.01</v>
      </c>
      <c r="I32" s="70">
        <v>8033.83</v>
      </c>
      <c r="J32" s="70">
        <v>974</v>
      </c>
      <c r="K32" s="70">
        <v>154.79</v>
      </c>
      <c r="L32" s="71">
        <v>0</v>
      </c>
      <c r="M32" s="70">
        <v>0</v>
      </c>
      <c r="N32" s="72">
        <f t="shared" si="0"/>
        <v>804127.97000000009</v>
      </c>
    </row>
    <row r="33" spans="1:14" ht="15.6" x14ac:dyDescent="0.3">
      <c r="A33" s="38" t="s">
        <v>64</v>
      </c>
      <c r="B33" s="69" t="s">
        <v>65</v>
      </c>
      <c r="C33" s="70">
        <v>1159535.77</v>
      </c>
      <c r="D33" s="70">
        <v>396483.89999999997</v>
      </c>
      <c r="E33" s="70">
        <v>18012.02</v>
      </c>
      <c r="F33" s="70">
        <v>17667.7</v>
      </c>
      <c r="G33" s="70">
        <v>28822.16</v>
      </c>
      <c r="H33" s="70">
        <v>10615.07</v>
      </c>
      <c r="I33" s="70">
        <v>30552.080000000002</v>
      </c>
      <c r="J33" s="70">
        <v>1365.13</v>
      </c>
      <c r="K33" s="70">
        <v>704.42</v>
      </c>
      <c r="L33" s="71">
        <v>0</v>
      </c>
      <c r="M33" s="70">
        <v>0</v>
      </c>
      <c r="N33" s="72">
        <f t="shared" si="0"/>
        <v>1663758.2499999998</v>
      </c>
    </row>
    <row r="34" spans="1:14" ht="15.6" x14ac:dyDescent="0.3">
      <c r="A34" s="38" t="s">
        <v>66</v>
      </c>
      <c r="B34" s="69" t="s">
        <v>67</v>
      </c>
      <c r="C34" s="70">
        <v>739683.09000000008</v>
      </c>
      <c r="D34" s="70">
        <v>220419.63999999998</v>
      </c>
      <c r="E34" s="70">
        <v>12841.660000000002</v>
      </c>
      <c r="F34" s="70">
        <v>18818.88</v>
      </c>
      <c r="G34" s="70">
        <v>23122.68</v>
      </c>
      <c r="H34" s="70">
        <v>6211.58</v>
      </c>
      <c r="I34" s="70">
        <v>19623.240000000002</v>
      </c>
      <c r="J34" s="70">
        <v>1436.18</v>
      </c>
      <c r="K34" s="70">
        <v>371.87</v>
      </c>
      <c r="L34" s="71">
        <v>74293</v>
      </c>
      <c r="M34" s="70">
        <v>0</v>
      </c>
      <c r="N34" s="72">
        <f t="shared" si="0"/>
        <v>1116821.8200000003</v>
      </c>
    </row>
    <row r="35" spans="1:14" ht="15.6" x14ac:dyDescent="0.3">
      <c r="A35" s="38" t="s">
        <v>68</v>
      </c>
      <c r="B35" s="69" t="s">
        <v>69</v>
      </c>
      <c r="C35" s="70">
        <v>230493.51</v>
      </c>
      <c r="D35" s="70">
        <v>161850.18</v>
      </c>
      <c r="E35" s="70">
        <v>4002.4399999999996</v>
      </c>
      <c r="F35" s="70">
        <v>7775.11</v>
      </c>
      <c r="G35" s="70">
        <v>5684.19</v>
      </c>
      <c r="H35" s="70">
        <v>1685.11</v>
      </c>
      <c r="I35" s="70">
        <v>4588.9399999999996</v>
      </c>
      <c r="J35" s="70">
        <v>593.16</v>
      </c>
      <c r="K35" s="70">
        <v>83.9</v>
      </c>
      <c r="L35" s="71">
        <v>0</v>
      </c>
      <c r="M35" s="70">
        <v>0</v>
      </c>
      <c r="N35" s="72">
        <f t="shared" si="0"/>
        <v>416756.54</v>
      </c>
    </row>
    <row r="36" spans="1:14" ht="30" x14ac:dyDescent="0.3">
      <c r="A36" s="38" t="s">
        <v>70</v>
      </c>
      <c r="B36" s="69" t="s">
        <v>71</v>
      </c>
      <c r="C36" s="70">
        <v>1850434.99</v>
      </c>
      <c r="D36" s="70">
        <v>803995.03</v>
      </c>
      <c r="E36" s="70">
        <v>32254.13</v>
      </c>
      <c r="F36" s="70">
        <v>38668.300000000003</v>
      </c>
      <c r="G36" s="70">
        <v>59414.52</v>
      </c>
      <c r="H36" s="70">
        <v>16688.169999999998</v>
      </c>
      <c r="I36" s="70">
        <v>53336.97</v>
      </c>
      <c r="J36" s="70">
        <v>2920.92</v>
      </c>
      <c r="K36" s="70">
        <v>1075.98</v>
      </c>
      <c r="L36" s="71">
        <v>0</v>
      </c>
      <c r="M36" s="70">
        <v>0</v>
      </c>
      <c r="N36" s="72">
        <f t="shared" si="0"/>
        <v>2858789.01</v>
      </c>
    </row>
    <row r="37" spans="1:14" ht="15.6" x14ac:dyDescent="0.3">
      <c r="A37" s="38" t="s">
        <v>72</v>
      </c>
      <c r="B37" s="69" t="s">
        <v>73</v>
      </c>
      <c r="C37" s="70">
        <v>384590.95</v>
      </c>
      <c r="D37" s="70">
        <v>170222.38</v>
      </c>
      <c r="E37" s="70">
        <v>6349.62</v>
      </c>
      <c r="F37" s="70">
        <v>11666.94</v>
      </c>
      <c r="G37" s="70">
        <v>11079.74</v>
      </c>
      <c r="H37" s="70">
        <v>2879.5</v>
      </c>
      <c r="I37" s="70">
        <v>8602.59</v>
      </c>
      <c r="J37" s="70">
        <v>851.24</v>
      </c>
      <c r="K37" s="70">
        <v>151.26</v>
      </c>
      <c r="L37" s="71">
        <v>0</v>
      </c>
      <c r="M37" s="70">
        <v>0</v>
      </c>
      <c r="N37" s="72">
        <f t="shared" si="0"/>
        <v>596394.22</v>
      </c>
    </row>
    <row r="38" spans="1:14" ht="15.6" x14ac:dyDescent="0.3">
      <c r="A38" s="38" t="s">
        <v>74</v>
      </c>
      <c r="B38" s="69" t="s">
        <v>75</v>
      </c>
      <c r="C38" s="70">
        <v>2451197.79</v>
      </c>
      <c r="D38" s="70">
        <v>304043.83999999997</v>
      </c>
      <c r="E38" s="70">
        <v>35158.07</v>
      </c>
      <c r="F38" s="70">
        <v>47313.77</v>
      </c>
      <c r="G38" s="70">
        <v>21569.64</v>
      </c>
      <c r="H38" s="70">
        <v>20248.66</v>
      </c>
      <c r="I38" s="70">
        <v>41080.35</v>
      </c>
      <c r="J38" s="70">
        <v>2448.5</v>
      </c>
      <c r="K38" s="70">
        <v>1249.77</v>
      </c>
      <c r="L38" s="71">
        <v>0</v>
      </c>
      <c r="M38" s="70">
        <v>0</v>
      </c>
      <c r="N38" s="72">
        <f t="shared" si="0"/>
        <v>2924310.39</v>
      </c>
    </row>
    <row r="39" spans="1:14" ht="15.6" x14ac:dyDescent="0.3">
      <c r="A39" s="38" t="s">
        <v>76</v>
      </c>
      <c r="B39" s="69" t="s">
        <v>77</v>
      </c>
      <c r="C39" s="70">
        <v>774879.01</v>
      </c>
      <c r="D39" s="70">
        <v>94658.6</v>
      </c>
      <c r="E39" s="70">
        <v>10980.119999999999</v>
      </c>
      <c r="F39" s="70">
        <v>21329.439999999999</v>
      </c>
      <c r="G39" s="70">
        <v>18542.650000000001</v>
      </c>
      <c r="H39" s="70">
        <v>5513.5</v>
      </c>
      <c r="I39" s="70">
        <v>15273.89</v>
      </c>
      <c r="J39" s="70">
        <v>1360.66</v>
      </c>
      <c r="K39" s="70">
        <v>282.39</v>
      </c>
      <c r="L39" s="71">
        <v>0</v>
      </c>
      <c r="M39" s="70">
        <v>0</v>
      </c>
      <c r="N39" s="72">
        <f t="shared" si="0"/>
        <v>942820.26</v>
      </c>
    </row>
    <row r="40" spans="1:14" ht="15.6" x14ac:dyDescent="0.3">
      <c r="A40" s="38" t="s">
        <v>78</v>
      </c>
      <c r="B40" s="69" t="s">
        <v>79</v>
      </c>
      <c r="C40" s="70">
        <v>142084.91999999998</v>
      </c>
      <c r="D40" s="70">
        <v>82472.09</v>
      </c>
      <c r="E40" s="70">
        <v>2491.9300000000003</v>
      </c>
      <c r="F40" s="70">
        <v>5241.13</v>
      </c>
      <c r="G40" s="70">
        <v>2798.28</v>
      </c>
      <c r="H40" s="70">
        <v>987.83</v>
      </c>
      <c r="I40" s="70">
        <v>2356.58</v>
      </c>
      <c r="J40" s="70">
        <v>400.03</v>
      </c>
      <c r="K40" s="70">
        <v>45.03</v>
      </c>
      <c r="L40" s="71">
        <v>0</v>
      </c>
      <c r="M40" s="70">
        <v>0</v>
      </c>
      <c r="N40" s="72">
        <f t="shared" si="0"/>
        <v>238877.81999999995</v>
      </c>
    </row>
    <row r="41" spans="1:14" ht="15.6" x14ac:dyDescent="0.3">
      <c r="A41" s="38" t="s">
        <v>80</v>
      </c>
      <c r="B41" s="69" t="s">
        <v>81</v>
      </c>
      <c r="C41" s="70">
        <v>268566.8</v>
      </c>
      <c r="D41" s="70">
        <v>123044.59</v>
      </c>
      <c r="E41" s="70">
        <v>4819.9800000000005</v>
      </c>
      <c r="F41" s="70">
        <v>5135.2</v>
      </c>
      <c r="G41" s="70">
        <v>7304.75</v>
      </c>
      <c r="H41" s="70">
        <v>2522.98</v>
      </c>
      <c r="I41" s="70">
        <v>7526.92</v>
      </c>
      <c r="J41" s="70">
        <v>488.62</v>
      </c>
      <c r="K41" s="70">
        <v>167.47</v>
      </c>
      <c r="L41" s="71">
        <v>0</v>
      </c>
      <c r="M41" s="70">
        <v>0</v>
      </c>
      <c r="N41" s="72">
        <f t="shared" si="0"/>
        <v>419577.30999999994</v>
      </c>
    </row>
    <row r="42" spans="1:14" ht="15.6" x14ac:dyDescent="0.3">
      <c r="A42" s="38" t="s">
        <v>82</v>
      </c>
      <c r="B42" s="69" t="s">
        <v>83</v>
      </c>
      <c r="C42" s="70">
        <v>163112.43000000002</v>
      </c>
      <c r="D42" s="70">
        <v>92930.77</v>
      </c>
      <c r="E42" s="70">
        <v>2758.06</v>
      </c>
      <c r="F42" s="70">
        <v>5269.14</v>
      </c>
      <c r="G42" s="70">
        <v>3270.71</v>
      </c>
      <c r="H42" s="70">
        <v>1199.57</v>
      </c>
      <c r="I42" s="70">
        <v>2992.95</v>
      </c>
      <c r="J42" s="70">
        <v>392.37</v>
      </c>
      <c r="K42" s="70">
        <v>60.88</v>
      </c>
      <c r="L42" s="71">
        <v>0</v>
      </c>
      <c r="M42" s="70">
        <v>0</v>
      </c>
      <c r="N42" s="72">
        <f t="shared" si="0"/>
        <v>271986.88000000006</v>
      </c>
    </row>
    <row r="43" spans="1:14" ht="15.6" x14ac:dyDescent="0.3">
      <c r="A43" s="38" t="s">
        <v>84</v>
      </c>
      <c r="B43" s="69" t="s">
        <v>85</v>
      </c>
      <c r="C43" s="70">
        <v>89442</v>
      </c>
      <c r="D43" s="70">
        <v>47799.58</v>
      </c>
      <c r="E43" s="70">
        <v>1572.41</v>
      </c>
      <c r="F43" s="70">
        <v>2561.4699999999998</v>
      </c>
      <c r="G43" s="70">
        <v>1628.4</v>
      </c>
      <c r="H43" s="70">
        <v>718.61</v>
      </c>
      <c r="I43" s="70">
        <v>1762.59</v>
      </c>
      <c r="J43" s="70">
        <v>216.36</v>
      </c>
      <c r="K43" s="70">
        <v>40.549999999999997</v>
      </c>
      <c r="L43" s="71">
        <v>0</v>
      </c>
      <c r="M43" s="70">
        <v>0</v>
      </c>
      <c r="N43" s="72">
        <f t="shared" si="0"/>
        <v>145741.96999999997</v>
      </c>
    </row>
    <row r="44" spans="1:14" ht="15.6" x14ac:dyDescent="0.3">
      <c r="A44" s="38" t="s">
        <v>86</v>
      </c>
      <c r="B44" s="69" t="s">
        <v>87</v>
      </c>
      <c r="C44" s="70">
        <v>414714.85</v>
      </c>
      <c r="D44" s="70">
        <v>62626.6</v>
      </c>
      <c r="E44" s="70">
        <v>6808.23</v>
      </c>
      <c r="F44" s="70">
        <v>11344.1</v>
      </c>
      <c r="G44" s="70">
        <v>13511.32</v>
      </c>
      <c r="H44" s="70">
        <v>3254.32</v>
      </c>
      <c r="I44" s="70">
        <v>10573.21</v>
      </c>
      <c r="J44" s="70">
        <v>830.66</v>
      </c>
      <c r="K44" s="70">
        <v>182.42</v>
      </c>
      <c r="L44" s="71">
        <v>0</v>
      </c>
      <c r="M44" s="70">
        <v>0</v>
      </c>
      <c r="N44" s="72">
        <f t="shared" si="0"/>
        <v>523845.7099999999</v>
      </c>
    </row>
    <row r="45" spans="1:14" ht="15.6" x14ac:dyDescent="0.3">
      <c r="A45" s="38" t="s">
        <v>88</v>
      </c>
      <c r="B45" s="69" t="s">
        <v>89</v>
      </c>
      <c r="C45" s="70">
        <v>350973.39</v>
      </c>
      <c r="D45" s="70">
        <v>55868.2</v>
      </c>
      <c r="E45" s="70">
        <v>6018.87</v>
      </c>
      <c r="F45" s="70">
        <v>10133.06</v>
      </c>
      <c r="G45" s="70">
        <v>11517.49</v>
      </c>
      <c r="H45" s="70">
        <v>2764.57</v>
      </c>
      <c r="I45" s="70">
        <v>8902.2999999999993</v>
      </c>
      <c r="J45" s="70">
        <v>781.72</v>
      </c>
      <c r="K45" s="70">
        <v>153.65</v>
      </c>
      <c r="L45" s="71">
        <v>0</v>
      </c>
      <c r="M45" s="70">
        <v>0</v>
      </c>
      <c r="N45" s="72">
        <f t="shared" si="0"/>
        <v>447113.25</v>
      </c>
    </row>
    <row r="46" spans="1:14" ht="15.6" x14ac:dyDescent="0.3">
      <c r="A46" s="38" t="s">
        <v>90</v>
      </c>
      <c r="B46" s="69" t="s">
        <v>91</v>
      </c>
      <c r="C46" s="70">
        <v>187858.38</v>
      </c>
      <c r="D46" s="70">
        <v>67649.06</v>
      </c>
      <c r="E46" s="70">
        <v>3178</v>
      </c>
      <c r="F46" s="70">
        <v>6060.59</v>
      </c>
      <c r="G46" s="70">
        <v>4846.57</v>
      </c>
      <c r="H46" s="70">
        <v>1382</v>
      </c>
      <c r="I46" s="70">
        <v>3909.37</v>
      </c>
      <c r="J46" s="70">
        <v>462.63</v>
      </c>
      <c r="K46" s="70">
        <v>70.150000000000006</v>
      </c>
      <c r="L46" s="71">
        <v>0</v>
      </c>
      <c r="M46" s="70">
        <v>0</v>
      </c>
      <c r="N46" s="72">
        <f t="shared" si="0"/>
        <v>275416.75000000006</v>
      </c>
    </row>
    <row r="47" spans="1:14" ht="30" x14ac:dyDescent="0.3">
      <c r="A47" s="38" t="s">
        <v>92</v>
      </c>
      <c r="B47" s="69" t="s">
        <v>93</v>
      </c>
      <c r="C47" s="70">
        <v>14108434.73</v>
      </c>
      <c r="D47" s="70">
        <v>5770481.9699999997</v>
      </c>
      <c r="E47" s="70">
        <v>236693.87</v>
      </c>
      <c r="F47" s="70">
        <v>196068.88</v>
      </c>
      <c r="G47" s="70">
        <v>195490.25</v>
      </c>
      <c r="H47" s="70">
        <v>137139.19</v>
      </c>
      <c r="I47" s="70">
        <v>326691.32</v>
      </c>
      <c r="J47" s="70">
        <v>16069.4</v>
      </c>
      <c r="K47" s="70">
        <v>9527.48</v>
      </c>
      <c r="L47" s="71">
        <v>868155</v>
      </c>
      <c r="M47" s="70">
        <v>0</v>
      </c>
      <c r="N47" s="72">
        <f t="shared" si="0"/>
        <v>21864752.09</v>
      </c>
    </row>
    <row r="48" spans="1:14" ht="15.6" x14ac:dyDescent="0.3">
      <c r="A48" s="38" t="s">
        <v>94</v>
      </c>
      <c r="B48" s="69" t="s">
        <v>95</v>
      </c>
      <c r="C48" s="70">
        <v>474194.27</v>
      </c>
      <c r="D48" s="70">
        <v>207347.43</v>
      </c>
      <c r="E48" s="70">
        <v>8157.63</v>
      </c>
      <c r="F48" s="70">
        <v>12315.02</v>
      </c>
      <c r="G48" s="70">
        <v>17326.419999999998</v>
      </c>
      <c r="H48" s="70">
        <v>3924.71</v>
      </c>
      <c r="I48" s="70">
        <v>13093.35</v>
      </c>
      <c r="J48" s="70">
        <v>942.45</v>
      </c>
      <c r="K48" s="70">
        <v>231.62</v>
      </c>
      <c r="L48" s="71">
        <v>0</v>
      </c>
      <c r="M48" s="70">
        <v>0</v>
      </c>
      <c r="N48" s="72">
        <f t="shared" si="0"/>
        <v>737532.89999999991</v>
      </c>
    </row>
    <row r="49" spans="1:14" ht="15.6" x14ac:dyDescent="0.3">
      <c r="A49" s="38" t="s">
        <v>96</v>
      </c>
      <c r="B49" s="69" t="s">
        <v>97</v>
      </c>
      <c r="C49" s="70">
        <v>2564720.6899999995</v>
      </c>
      <c r="D49" s="70">
        <v>1539664.46</v>
      </c>
      <c r="E49" s="70">
        <v>44070.05</v>
      </c>
      <c r="F49" s="70">
        <v>64965.65</v>
      </c>
      <c r="G49" s="70">
        <v>83459.210000000006</v>
      </c>
      <c r="H49" s="70">
        <v>21430.36</v>
      </c>
      <c r="I49" s="70">
        <v>68230.14</v>
      </c>
      <c r="J49" s="70">
        <v>4914.72</v>
      </c>
      <c r="K49" s="70">
        <v>1279.32</v>
      </c>
      <c r="L49" s="71">
        <v>230566</v>
      </c>
      <c r="M49" s="70">
        <v>0</v>
      </c>
      <c r="N49" s="72">
        <f t="shared" si="0"/>
        <v>4623300.5999999996</v>
      </c>
    </row>
    <row r="50" spans="1:14" ht="15.6" x14ac:dyDescent="0.3">
      <c r="A50" s="38" t="s">
        <v>98</v>
      </c>
      <c r="B50" s="69" t="s">
        <v>99</v>
      </c>
      <c r="C50" s="70">
        <v>979349.59000000008</v>
      </c>
      <c r="D50" s="70">
        <v>416635.91</v>
      </c>
      <c r="E50" s="70">
        <v>16548.599999999999</v>
      </c>
      <c r="F50" s="70">
        <v>18910.23</v>
      </c>
      <c r="G50" s="70">
        <v>21198.98</v>
      </c>
      <c r="H50" s="70">
        <v>8862.1200000000008</v>
      </c>
      <c r="I50" s="70">
        <v>23964.62</v>
      </c>
      <c r="J50" s="70">
        <v>1509.08</v>
      </c>
      <c r="K50" s="70">
        <v>576.71</v>
      </c>
      <c r="L50" s="71">
        <v>14958</v>
      </c>
      <c r="M50" s="70">
        <v>0</v>
      </c>
      <c r="N50" s="72">
        <f t="shared" si="0"/>
        <v>1502513.8400000003</v>
      </c>
    </row>
    <row r="51" spans="1:14" ht="30" x14ac:dyDescent="0.3">
      <c r="A51" s="38" t="s">
        <v>100</v>
      </c>
      <c r="B51" s="69" t="s">
        <v>101</v>
      </c>
      <c r="C51" s="70">
        <v>11571562.77</v>
      </c>
      <c r="D51" s="70">
        <v>3945486.53</v>
      </c>
      <c r="E51" s="70">
        <v>193393.72</v>
      </c>
      <c r="F51" s="70">
        <v>230377.68</v>
      </c>
      <c r="G51" s="70">
        <v>284291.08</v>
      </c>
      <c r="H51" s="70">
        <v>103259.55</v>
      </c>
      <c r="I51" s="70">
        <v>295885.92</v>
      </c>
      <c r="J51" s="70">
        <v>16144.81</v>
      </c>
      <c r="K51" s="70">
        <v>6655.84</v>
      </c>
      <c r="L51" s="71">
        <v>0</v>
      </c>
      <c r="M51" s="70">
        <v>0</v>
      </c>
      <c r="N51" s="72">
        <f t="shared" si="0"/>
        <v>16647057.9</v>
      </c>
    </row>
    <row r="52" spans="1:14" ht="15.6" x14ac:dyDescent="0.3">
      <c r="A52" s="38" t="s">
        <v>102</v>
      </c>
      <c r="B52" s="69" t="s">
        <v>103</v>
      </c>
      <c r="C52" s="70">
        <v>4605082.8899999997</v>
      </c>
      <c r="D52" s="70">
        <v>2227753.96</v>
      </c>
      <c r="E52" s="70">
        <v>74641.090000000011</v>
      </c>
      <c r="F52" s="70">
        <v>110769.95</v>
      </c>
      <c r="G52" s="70">
        <v>103041.34</v>
      </c>
      <c r="H52" s="70">
        <v>37819.82</v>
      </c>
      <c r="I52" s="70">
        <v>102880.43</v>
      </c>
      <c r="J52" s="70">
        <v>8092.37</v>
      </c>
      <c r="K52" s="70">
        <v>2247.37</v>
      </c>
      <c r="L52" s="71">
        <v>0</v>
      </c>
      <c r="M52" s="70">
        <v>220048.25</v>
      </c>
      <c r="N52" s="72">
        <f t="shared" si="0"/>
        <v>7492377.4699999997</v>
      </c>
    </row>
    <row r="53" spans="1:14" ht="15.6" x14ac:dyDescent="0.3">
      <c r="A53" s="38" t="s">
        <v>104</v>
      </c>
      <c r="B53" s="69" t="s">
        <v>105</v>
      </c>
      <c r="C53" s="70">
        <v>716729.12</v>
      </c>
      <c r="D53" s="70">
        <v>365809.58</v>
      </c>
      <c r="E53" s="70">
        <v>12094.37</v>
      </c>
      <c r="F53" s="70">
        <v>11358.34</v>
      </c>
      <c r="G53" s="70">
        <v>19632.25</v>
      </c>
      <c r="H53" s="70">
        <v>6812.46</v>
      </c>
      <c r="I53" s="70">
        <v>20600.080000000002</v>
      </c>
      <c r="J53" s="70">
        <v>828.26</v>
      </c>
      <c r="K53" s="70">
        <v>464.27</v>
      </c>
      <c r="L53" s="71">
        <v>0</v>
      </c>
      <c r="M53" s="70">
        <v>0</v>
      </c>
      <c r="N53" s="72">
        <f t="shared" si="0"/>
        <v>1154328.7300000002</v>
      </c>
    </row>
    <row r="54" spans="1:14" ht="15.6" x14ac:dyDescent="0.3">
      <c r="A54" s="38" t="s">
        <v>106</v>
      </c>
      <c r="B54" s="69" t="s">
        <v>107</v>
      </c>
      <c r="C54" s="70">
        <v>525165.83000000007</v>
      </c>
      <c r="D54" s="70">
        <v>206747.66</v>
      </c>
      <c r="E54" s="70">
        <v>8782.61</v>
      </c>
      <c r="F54" s="70">
        <v>11027.35</v>
      </c>
      <c r="G54" s="70">
        <v>7530.68</v>
      </c>
      <c r="H54" s="70">
        <v>4602.59</v>
      </c>
      <c r="I54" s="70">
        <v>10600.93</v>
      </c>
      <c r="J54" s="70">
        <v>930.77</v>
      </c>
      <c r="K54" s="70">
        <v>290.57</v>
      </c>
      <c r="L54" s="71">
        <v>0</v>
      </c>
      <c r="M54" s="70">
        <v>0</v>
      </c>
      <c r="N54" s="72">
        <f t="shared" si="0"/>
        <v>775678.99000000011</v>
      </c>
    </row>
    <row r="55" spans="1:14" ht="15.6" x14ac:dyDescent="0.3">
      <c r="A55" s="38" t="s">
        <v>108</v>
      </c>
      <c r="B55" s="69" t="s">
        <v>109</v>
      </c>
      <c r="C55" s="70">
        <v>53060.609999999993</v>
      </c>
      <c r="D55" s="70">
        <v>31582.02</v>
      </c>
      <c r="E55" s="70">
        <v>981.02</v>
      </c>
      <c r="F55" s="70">
        <v>2589.2800000000002</v>
      </c>
      <c r="G55" s="70">
        <v>203.74</v>
      </c>
      <c r="H55" s="70">
        <v>300.89999999999998</v>
      </c>
      <c r="I55" s="70">
        <v>285.82</v>
      </c>
      <c r="J55" s="70">
        <v>211.46</v>
      </c>
      <c r="K55" s="70">
        <v>7.76</v>
      </c>
      <c r="L55" s="71">
        <v>1518</v>
      </c>
      <c r="M55" s="70">
        <v>0</v>
      </c>
      <c r="N55" s="72">
        <f t="shared" si="0"/>
        <v>90740.61</v>
      </c>
    </row>
    <row r="56" spans="1:14" ht="15.6" x14ac:dyDescent="0.3">
      <c r="A56" s="38" t="s">
        <v>110</v>
      </c>
      <c r="B56" s="69" t="s">
        <v>111</v>
      </c>
      <c r="C56" s="70">
        <v>163652.77999999997</v>
      </c>
      <c r="D56" s="70">
        <v>56610.99</v>
      </c>
      <c r="E56" s="70">
        <v>2864.16</v>
      </c>
      <c r="F56" s="70">
        <v>5925.84</v>
      </c>
      <c r="G56" s="70">
        <v>3736.42</v>
      </c>
      <c r="H56" s="70">
        <v>1150.1600000000001</v>
      </c>
      <c r="I56" s="70">
        <v>2977.85</v>
      </c>
      <c r="J56" s="70">
        <v>449.36</v>
      </c>
      <c r="K56" s="70">
        <v>53.57</v>
      </c>
      <c r="L56" s="71">
        <v>0</v>
      </c>
      <c r="M56" s="70">
        <v>0</v>
      </c>
      <c r="N56" s="72">
        <f t="shared" si="0"/>
        <v>237421.12999999998</v>
      </c>
    </row>
    <row r="57" spans="1:14" ht="15.6" x14ac:dyDescent="0.3">
      <c r="A57" s="38" t="s">
        <v>112</v>
      </c>
      <c r="B57" s="69" t="s">
        <v>113</v>
      </c>
      <c r="C57" s="70">
        <v>133566.42000000001</v>
      </c>
      <c r="D57" s="70">
        <v>57355.519999999997</v>
      </c>
      <c r="E57" s="70">
        <v>2343.77</v>
      </c>
      <c r="F57" s="70">
        <v>4864.95</v>
      </c>
      <c r="G57" s="70">
        <v>3040.26</v>
      </c>
      <c r="H57" s="70">
        <v>937.1</v>
      </c>
      <c r="I57" s="70">
        <v>2439.36</v>
      </c>
      <c r="J57" s="70">
        <v>371.01</v>
      </c>
      <c r="K57" s="70">
        <v>43.41</v>
      </c>
      <c r="L57" s="71">
        <v>0</v>
      </c>
      <c r="M57" s="70">
        <v>0</v>
      </c>
      <c r="N57" s="72">
        <f t="shared" si="0"/>
        <v>204961.80000000002</v>
      </c>
    </row>
    <row r="58" spans="1:14" ht="15.6" x14ac:dyDescent="0.3">
      <c r="A58" s="38" t="s">
        <v>114</v>
      </c>
      <c r="B58" s="69" t="s">
        <v>115</v>
      </c>
      <c r="C58" s="70">
        <v>367062.45</v>
      </c>
      <c r="D58" s="70">
        <v>161165.96</v>
      </c>
      <c r="E58" s="70">
        <v>6194.5700000000006</v>
      </c>
      <c r="F58" s="70">
        <v>9722.73</v>
      </c>
      <c r="G58" s="70">
        <v>9752.74</v>
      </c>
      <c r="H58" s="70">
        <v>2973.48</v>
      </c>
      <c r="I58" s="70">
        <v>8580.9599999999991</v>
      </c>
      <c r="J58" s="70">
        <v>754.3</v>
      </c>
      <c r="K58" s="70">
        <v>171.91</v>
      </c>
      <c r="L58" s="71">
        <v>0</v>
      </c>
      <c r="M58" s="70">
        <v>0</v>
      </c>
      <c r="N58" s="72">
        <f t="shared" si="0"/>
        <v>566379.1</v>
      </c>
    </row>
    <row r="59" spans="1:14" ht="15.6" x14ac:dyDescent="0.3">
      <c r="A59" s="38" t="s">
        <v>116</v>
      </c>
      <c r="B59" s="69" t="s">
        <v>117</v>
      </c>
      <c r="C59" s="70">
        <v>440495.11</v>
      </c>
      <c r="D59" s="70">
        <v>231409.81</v>
      </c>
      <c r="E59" s="70">
        <v>7633.58</v>
      </c>
      <c r="F59" s="70">
        <v>10966.37</v>
      </c>
      <c r="G59" s="70">
        <v>12808.55</v>
      </c>
      <c r="H59" s="70">
        <v>3726.48</v>
      </c>
      <c r="I59" s="70">
        <v>11067.96</v>
      </c>
      <c r="J59" s="70">
        <v>831.05</v>
      </c>
      <c r="K59" s="70">
        <v>225.1</v>
      </c>
      <c r="L59" s="71">
        <v>16777</v>
      </c>
      <c r="M59" s="70">
        <v>0</v>
      </c>
      <c r="N59" s="72">
        <f t="shared" si="0"/>
        <v>735941.00999999989</v>
      </c>
    </row>
    <row r="60" spans="1:14" ht="15.6" x14ac:dyDescent="0.3">
      <c r="A60" s="38" t="s">
        <v>118</v>
      </c>
      <c r="B60" s="69" t="s">
        <v>119</v>
      </c>
      <c r="C60" s="70">
        <v>596040.84000000008</v>
      </c>
      <c r="D60" s="70">
        <v>217777.81</v>
      </c>
      <c r="E60" s="70">
        <v>8723.5</v>
      </c>
      <c r="F60" s="70">
        <v>11895.18</v>
      </c>
      <c r="G60" s="70">
        <v>15258.1</v>
      </c>
      <c r="H60" s="70">
        <v>4906.95</v>
      </c>
      <c r="I60" s="70">
        <v>14179.56</v>
      </c>
      <c r="J60" s="70">
        <v>1057.74</v>
      </c>
      <c r="K60" s="70">
        <v>293.35000000000002</v>
      </c>
      <c r="L60" s="71">
        <v>0</v>
      </c>
      <c r="M60" s="70">
        <v>0</v>
      </c>
      <c r="N60" s="72">
        <f t="shared" si="0"/>
        <v>870133.03000000014</v>
      </c>
    </row>
    <row r="61" spans="1:14" ht="15.6" x14ac:dyDescent="0.3">
      <c r="A61" s="38" t="s">
        <v>120</v>
      </c>
      <c r="B61" s="69" t="s">
        <v>121</v>
      </c>
      <c r="C61" s="70">
        <v>373314.57</v>
      </c>
      <c r="D61" s="70">
        <v>192788.03999999998</v>
      </c>
      <c r="E61" s="70">
        <v>6783</v>
      </c>
      <c r="F61" s="70">
        <v>17222.919999999998</v>
      </c>
      <c r="G61" s="70">
        <v>3264.18</v>
      </c>
      <c r="H61" s="70">
        <v>2217.9299999999998</v>
      </c>
      <c r="I61" s="70">
        <v>3195.24</v>
      </c>
      <c r="J61" s="70">
        <v>1303.8</v>
      </c>
      <c r="K61" s="70">
        <v>68.61</v>
      </c>
      <c r="L61" s="71">
        <v>0</v>
      </c>
      <c r="M61" s="70">
        <v>0</v>
      </c>
      <c r="N61" s="72">
        <f t="shared" si="0"/>
        <v>600158.29000000015</v>
      </c>
    </row>
    <row r="62" spans="1:14" ht="15.6" x14ac:dyDescent="0.3">
      <c r="A62" s="38" t="s">
        <v>122</v>
      </c>
      <c r="B62" s="69" t="s">
        <v>123</v>
      </c>
      <c r="C62" s="70">
        <v>110671.42000000001</v>
      </c>
      <c r="D62" s="70">
        <v>52743.68</v>
      </c>
      <c r="E62" s="70">
        <v>1909.32</v>
      </c>
      <c r="F62" s="70">
        <v>3629.24</v>
      </c>
      <c r="G62" s="70">
        <v>1024.28</v>
      </c>
      <c r="H62" s="70">
        <v>818.21</v>
      </c>
      <c r="I62" s="70">
        <v>1495.14</v>
      </c>
      <c r="J62" s="70">
        <v>284.14999999999998</v>
      </c>
      <c r="K62" s="70">
        <v>41.49</v>
      </c>
      <c r="L62" s="71">
        <v>5599</v>
      </c>
      <c r="M62" s="70">
        <v>0</v>
      </c>
      <c r="N62" s="72">
        <f t="shared" si="0"/>
        <v>178215.93</v>
      </c>
    </row>
    <row r="63" spans="1:14" ht="15.6" x14ac:dyDescent="0.3">
      <c r="A63" s="38" t="s">
        <v>124</v>
      </c>
      <c r="B63" s="69" t="s">
        <v>125</v>
      </c>
      <c r="C63" s="70">
        <v>354375</v>
      </c>
      <c r="D63" s="70">
        <v>182258.41999999998</v>
      </c>
      <c r="E63" s="70">
        <v>5942.76</v>
      </c>
      <c r="F63" s="70">
        <v>9056.86</v>
      </c>
      <c r="G63" s="70">
        <v>9492.98</v>
      </c>
      <c r="H63" s="70">
        <v>2903.82</v>
      </c>
      <c r="I63" s="70">
        <v>8536.07</v>
      </c>
      <c r="J63" s="70">
        <v>673.3</v>
      </c>
      <c r="K63" s="70">
        <v>170.61</v>
      </c>
      <c r="L63" s="71">
        <v>0</v>
      </c>
      <c r="M63" s="70">
        <v>0</v>
      </c>
      <c r="N63" s="72">
        <f t="shared" si="0"/>
        <v>573409.81999999983</v>
      </c>
    </row>
    <row r="64" spans="1:14" ht="15.6" x14ac:dyDescent="0.3">
      <c r="A64" s="38" t="s">
        <v>126</v>
      </c>
      <c r="B64" s="69" t="s">
        <v>127</v>
      </c>
      <c r="C64" s="70">
        <v>144246.96999999997</v>
      </c>
      <c r="D64" s="70">
        <v>39322.199999999997</v>
      </c>
      <c r="E64" s="70">
        <v>2515.1800000000003</v>
      </c>
      <c r="F64" s="70">
        <v>5023.8500000000004</v>
      </c>
      <c r="G64" s="70">
        <v>3723.45</v>
      </c>
      <c r="H64" s="70">
        <v>1037.1600000000001</v>
      </c>
      <c r="I64" s="70">
        <v>2908.84</v>
      </c>
      <c r="J64" s="70">
        <v>385.13</v>
      </c>
      <c r="K64" s="70">
        <v>50.19</v>
      </c>
      <c r="L64" s="71">
        <v>0</v>
      </c>
      <c r="M64" s="70">
        <v>0</v>
      </c>
      <c r="N64" s="72">
        <f t="shared" si="0"/>
        <v>199212.97</v>
      </c>
    </row>
    <row r="65" spans="1:14" ht="15.6" x14ac:dyDescent="0.3">
      <c r="A65" s="38" t="s">
        <v>128</v>
      </c>
      <c r="B65" s="69" t="s">
        <v>129</v>
      </c>
      <c r="C65" s="70">
        <v>4433239.8000000007</v>
      </c>
      <c r="D65" s="70">
        <v>1770672.48</v>
      </c>
      <c r="E65" s="70">
        <v>70178.36</v>
      </c>
      <c r="F65" s="70">
        <v>91062.85</v>
      </c>
      <c r="G65" s="70">
        <v>96450.84</v>
      </c>
      <c r="H65" s="70">
        <v>37945.040000000001</v>
      </c>
      <c r="I65" s="70">
        <v>102774.54</v>
      </c>
      <c r="J65" s="70">
        <v>6499.93</v>
      </c>
      <c r="K65" s="70">
        <v>2370.41</v>
      </c>
      <c r="L65" s="71">
        <v>0</v>
      </c>
      <c r="M65" s="70">
        <v>68171.149999999994</v>
      </c>
      <c r="N65" s="72">
        <f t="shared" si="0"/>
        <v>6679365.4000000013</v>
      </c>
    </row>
    <row r="66" spans="1:14" ht="15.6" x14ac:dyDescent="0.3">
      <c r="A66" s="38" t="s">
        <v>130</v>
      </c>
      <c r="B66" s="69" t="s">
        <v>131</v>
      </c>
      <c r="C66" s="70">
        <v>970985.96</v>
      </c>
      <c r="D66" s="70">
        <v>98433.4</v>
      </c>
      <c r="E66" s="70">
        <v>16556.39</v>
      </c>
      <c r="F66" s="70">
        <v>25033.34</v>
      </c>
      <c r="G66" s="70">
        <v>33901.99</v>
      </c>
      <c r="H66" s="70">
        <v>8012.73</v>
      </c>
      <c r="I66" s="70">
        <v>26356.1</v>
      </c>
      <c r="J66" s="70">
        <v>1921.9</v>
      </c>
      <c r="K66" s="70">
        <v>472.29</v>
      </c>
      <c r="L66" s="71">
        <v>67072</v>
      </c>
      <c r="M66" s="70">
        <v>0</v>
      </c>
      <c r="N66" s="72">
        <f t="shared" si="0"/>
        <v>1248746.0999999999</v>
      </c>
    </row>
    <row r="67" spans="1:14" ht="15.6" x14ac:dyDescent="0.3">
      <c r="A67" s="38" t="s">
        <v>132</v>
      </c>
      <c r="B67" s="69" t="s">
        <v>133</v>
      </c>
      <c r="C67" s="70">
        <v>4865483</v>
      </c>
      <c r="D67" s="70">
        <v>2774654.47</v>
      </c>
      <c r="E67" s="70">
        <v>82090.25</v>
      </c>
      <c r="F67" s="70">
        <v>91658.94</v>
      </c>
      <c r="G67" s="70">
        <v>127744.57</v>
      </c>
      <c r="H67" s="70">
        <v>44018.720000000001</v>
      </c>
      <c r="I67" s="70">
        <v>129760</v>
      </c>
      <c r="J67" s="70">
        <v>6489.59</v>
      </c>
      <c r="K67" s="70">
        <v>2892.56</v>
      </c>
      <c r="L67" s="71">
        <v>0</v>
      </c>
      <c r="M67" s="70">
        <v>0</v>
      </c>
      <c r="N67" s="72">
        <f t="shared" si="0"/>
        <v>8124792.1000000006</v>
      </c>
    </row>
    <row r="68" spans="1:14" ht="15.6" x14ac:dyDescent="0.3">
      <c r="A68" s="38" t="s">
        <v>134</v>
      </c>
      <c r="B68" s="69" t="s">
        <v>135</v>
      </c>
      <c r="C68" s="70">
        <v>242856.37</v>
      </c>
      <c r="D68" s="70">
        <v>67516.58</v>
      </c>
      <c r="E68" s="70">
        <v>3957.67</v>
      </c>
      <c r="F68" s="70">
        <v>7764.1</v>
      </c>
      <c r="G68" s="70">
        <v>6422.45</v>
      </c>
      <c r="H68" s="70">
        <v>1748.7</v>
      </c>
      <c r="I68" s="70">
        <v>5020.43</v>
      </c>
      <c r="J68" s="70">
        <v>574.33000000000004</v>
      </c>
      <c r="K68" s="70">
        <v>87.02</v>
      </c>
      <c r="L68" s="71">
        <v>1354</v>
      </c>
      <c r="M68" s="70">
        <v>0</v>
      </c>
      <c r="N68" s="72">
        <f t="shared" si="0"/>
        <v>337301.65</v>
      </c>
    </row>
    <row r="69" spans="1:14" ht="15.6" x14ac:dyDescent="0.3">
      <c r="A69" s="38" t="s">
        <v>136</v>
      </c>
      <c r="B69" s="69" t="s">
        <v>137</v>
      </c>
      <c r="C69" s="70">
        <v>356064.13</v>
      </c>
      <c r="D69" s="70">
        <v>162024.16999999998</v>
      </c>
      <c r="E69" s="70">
        <v>5894.42</v>
      </c>
      <c r="F69" s="70">
        <v>10348.19</v>
      </c>
      <c r="G69" s="70">
        <v>7591.98</v>
      </c>
      <c r="H69" s="70">
        <v>2731.46</v>
      </c>
      <c r="I69" s="70">
        <v>7013.07</v>
      </c>
      <c r="J69" s="70">
        <v>733.1</v>
      </c>
      <c r="K69" s="70">
        <v>148.44999999999999</v>
      </c>
      <c r="L69" s="71">
        <v>0</v>
      </c>
      <c r="M69" s="70">
        <v>0</v>
      </c>
      <c r="N69" s="72">
        <f t="shared" si="0"/>
        <v>552548.96999999974</v>
      </c>
    </row>
    <row r="70" spans="1:14" ht="15.6" x14ac:dyDescent="0.3">
      <c r="A70" s="38" t="s">
        <v>138</v>
      </c>
      <c r="B70" s="69" t="s">
        <v>139</v>
      </c>
      <c r="C70" s="70">
        <v>94707.09</v>
      </c>
      <c r="D70" s="70">
        <v>62419.17</v>
      </c>
      <c r="E70" s="70">
        <v>1635.67</v>
      </c>
      <c r="F70" s="70">
        <v>3866.63</v>
      </c>
      <c r="G70" s="70">
        <v>1251.01</v>
      </c>
      <c r="H70" s="70">
        <v>600.48</v>
      </c>
      <c r="I70" s="70">
        <v>1139.58</v>
      </c>
      <c r="J70" s="70">
        <v>300.22000000000003</v>
      </c>
      <c r="K70" s="70">
        <v>22.83</v>
      </c>
      <c r="L70" s="71">
        <v>0</v>
      </c>
      <c r="M70" s="70">
        <v>0</v>
      </c>
      <c r="N70" s="72">
        <f t="shared" si="0"/>
        <v>165942.68000000002</v>
      </c>
    </row>
    <row r="71" spans="1:14" ht="15.6" x14ac:dyDescent="0.3">
      <c r="A71" s="38" t="s">
        <v>140</v>
      </c>
      <c r="B71" s="69" t="s">
        <v>141</v>
      </c>
      <c r="C71" s="70">
        <v>317804.65000000002</v>
      </c>
      <c r="D71" s="70">
        <v>94021.15</v>
      </c>
      <c r="E71" s="70">
        <v>5535.13</v>
      </c>
      <c r="F71" s="70">
        <v>6222.18</v>
      </c>
      <c r="G71" s="70">
        <v>10715.21</v>
      </c>
      <c r="H71" s="70">
        <v>2916.02</v>
      </c>
      <c r="I71" s="70">
        <v>9677.61</v>
      </c>
      <c r="J71" s="70">
        <v>524.17999999999995</v>
      </c>
      <c r="K71" s="70">
        <v>190.93</v>
      </c>
      <c r="L71" s="71">
        <v>19346</v>
      </c>
      <c r="M71" s="70">
        <v>0</v>
      </c>
      <c r="N71" s="72">
        <f t="shared" si="0"/>
        <v>466953.06000000006</v>
      </c>
    </row>
    <row r="72" spans="1:14" ht="15.6" x14ac:dyDescent="0.3">
      <c r="A72" s="38" t="s">
        <v>142</v>
      </c>
      <c r="B72" s="69" t="s">
        <v>143</v>
      </c>
      <c r="C72" s="70">
        <v>716041.82000000007</v>
      </c>
      <c r="D72" s="70">
        <v>311153.65000000002</v>
      </c>
      <c r="E72" s="70">
        <v>12268.75</v>
      </c>
      <c r="F72" s="70">
        <v>15089.88</v>
      </c>
      <c r="G72" s="70">
        <v>21649.73</v>
      </c>
      <c r="H72" s="70">
        <v>6368.96</v>
      </c>
      <c r="I72" s="70">
        <v>19859.07</v>
      </c>
      <c r="J72" s="70">
        <v>1187.51</v>
      </c>
      <c r="K72" s="70">
        <v>406.39</v>
      </c>
      <c r="L72" s="71">
        <v>26670</v>
      </c>
      <c r="M72" s="70">
        <v>0</v>
      </c>
      <c r="N72" s="72">
        <f t="shared" si="0"/>
        <v>1130695.76</v>
      </c>
    </row>
    <row r="73" spans="1:14" ht="15.6" x14ac:dyDescent="0.3">
      <c r="A73" s="38" t="s">
        <v>144</v>
      </c>
      <c r="B73" s="69" t="s">
        <v>145</v>
      </c>
      <c r="C73" s="70">
        <v>169359.16</v>
      </c>
      <c r="D73" s="70">
        <v>93540.24</v>
      </c>
      <c r="E73" s="70">
        <v>2921.48</v>
      </c>
      <c r="F73" s="70">
        <v>5978.1</v>
      </c>
      <c r="G73" s="70">
        <v>2800.4</v>
      </c>
      <c r="H73" s="70">
        <v>1197.1600000000001</v>
      </c>
      <c r="I73" s="70">
        <v>2645.98</v>
      </c>
      <c r="J73" s="70">
        <v>453.4</v>
      </c>
      <c r="K73" s="70">
        <v>56.59</v>
      </c>
      <c r="L73" s="71">
        <v>0</v>
      </c>
      <c r="M73" s="70">
        <v>0</v>
      </c>
      <c r="N73" s="72">
        <f t="shared" ref="N73:N136" si="1">SUM(C73:M73)</f>
        <v>278952.51</v>
      </c>
    </row>
    <row r="74" spans="1:14" ht="15.6" x14ac:dyDescent="0.3">
      <c r="A74" s="38" t="s">
        <v>146</v>
      </c>
      <c r="B74" s="69" t="s">
        <v>147</v>
      </c>
      <c r="C74" s="70">
        <v>583427.82999999996</v>
      </c>
      <c r="D74" s="70">
        <v>364771.6</v>
      </c>
      <c r="E74" s="70">
        <v>8884.3700000000008</v>
      </c>
      <c r="F74" s="70">
        <v>15819.76</v>
      </c>
      <c r="G74" s="70">
        <v>13557.36</v>
      </c>
      <c r="H74" s="70">
        <v>4368.3</v>
      </c>
      <c r="I74" s="70">
        <v>11860.53</v>
      </c>
      <c r="J74" s="70">
        <v>1304.32</v>
      </c>
      <c r="K74" s="70">
        <v>230.26</v>
      </c>
      <c r="L74" s="71">
        <v>20142</v>
      </c>
      <c r="M74" s="70">
        <v>0</v>
      </c>
      <c r="N74" s="72">
        <f t="shared" si="1"/>
        <v>1024366.33</v>
      </c>
    </row>
    <row r="75" spans="1:14" ht="15.6" x14ac:dyDescent="0.3">
      <c r="A75" s="38" t="s">
        <v>148</v>
      </c>
      <c r="B75" s="69" t="s">
        <v>149</v>
      </c>
      <c r="C75" s="70">
        <v>77533577.199999988</v>
      </c>
      <c r="D75" s="70">
        <v>25269222.82</v>
      </c>
      <c r="E75" s="70">
        <v>1335712.79</v>
      </c>
      <c r="F75" s="70">
        <v>1314297.22</v>
      </c>
      <c r="G75" s="70">
        <v>670382.28</v>
      </c>
      <c r="H75" s="70">
        <v>711811.69</v>
      </c>
      <c r="I75" s="70">
        <v>1525120.3</v>
      </c>
      <c r="J75" s="70">
        <v>93956.3</v>
      </c>
      <c r="K75" s="70">
        <v>48857.380000000005</v>
      </c>
      <c r="L75" s="71">
        <v>6351164</v>
      </c>
      <c r="M75" s="70">
        <v>0</v>
      </c>
      <c r="N75" s="72">
        <f t="shared" si="1"/>
        <v>114854101.97999997</v>
      </c>
    </row>
    <row r="76" spans="1:14" ht="15.6" x14ac:dyDescent="0.3">
      <c r="A76" s="38" t="s">
        <v>150</v>
      </c>
      <c r="B76" s="69" t="s">
        <v>151</v>
      </c>
      <c r="C76" s="70">
        <v>2151498.1</v>
      </c>
      <c r="D76" s="70">
        <v>972608.75</v>
      </c>
      <c r="E76" s="70">
        <v>36549.170000000006</v>
      </c>
      <c r="F76" s="70">
        <v>44485.97</v>
      </c>
      <c r="G76" s="70">
        <v>60272.99</v>
      </c>
      <c r="H76" s="70">
        <v>19144.240000000002</v>
      </c>
      <c r="I76" s="70">
        <v>57708.93</v>
      </c>
      <c r="J76" s="70">
        <v>3550.71</v>
      </c>
      <c r="K76" s="70">
        <v>1224.07</v>
      </c>
      <c r="L76" s="71">
        <v>169714</v>
      </c>
      <c r="M76" s="70">
        <v>0</v>
      </c>
      <c r="N76" s="72">
        <f t="shared" si="1"/>
        <v>3516756.9300000006</v>
      </c>
    </row>
    <row r="77" spans="1:14" ht="15.6" x14ac:dyDescent="0.3">
      <c r="A77" s="38" t="s">
        <v>152</v>
      </c>
      <c r="B77" s="69" t="s">
        <v>153</v>
      </c>
      <c r="C77" s="70">
        <v>246426.42</v>
      </c>
      <c r="D77" s="70">
        <v>52389.8</v>
      </c>
      <c r="E77" s="70">
        <v>4305.1099999999997</v>
      </c>
      <c r="F77" s="70">
        <v>7270.04</v>
      </c>
      <c r="G77" s="70">
        <v>7865.19</v>
      </c>
      <c r="H77" s="70">
        <v>1946.86</v>
      </c>
      <c r="I77" s="70">
        <v>6192.57</v>
      </c>
      <c r="J77" s="70">
        <v>552</v>
      </c>
      <c r="K77" s="70">
        <v>108.06</v>
      </c>
      <c r="L77" s="71">
        <v>0</v>
      </c>
      <c r="M77" s="70">
        <v>0</v>
      </c>
      <c r="N77" s="72">
        <f t="shared" si="1"/>
        <v>327056.05</v>
      </c>
    </row>
    <row r="78" spans="1:14" ht="15.6" x14ac:dyDescent="0.3">
      <c r="A78" s="38" t="s">
        <v>154</v>
      </c>
      <c r="B78" s="69" t="s">
        <v>155</v>
      </c>
      <c r="C78" s="70">
        <v>515760.11</v>
      </c>
      <c r="D78" s="70">
        <v>297799.69</v>
      </c>
      <c r="E78" s="70">
        <v>8790.9199999999983</v>
      </c>
      <c r="F78" s="70">
        <v>12094.48</v>
      </c>
      <c r="G78" s="70">
        <v>16515.16</v>
      </c>
      <c r="H78" s="70">
        <v>4414.1000000000004</v>
      </c>
      <c r="I78" s="70">
        <v>14109.12</v>
      </c>
      <c r="J78" s="70">
        <v>916.02</v>
      </c>
      <c r="K78" s="70">
        <v>271.08</v>
      </c>
      <c r="L78" s="71">
        <v>0</v>
      </c>
      <c r="M78" s="70">
        <v>0</v>
      </c>
      <c r="N78" s="72">
        <f t="shared" si="1"/>
        <v>870670.68</v>
      </c>
    </row>
    <row r="79" spans="1:14" ht="15.6" x14ac:dyDescent="0.3">
      <c r="A79" s="38" t="s">
        <v>156</v>
      </c>
      <c r="B79" s="69" t="s">
        <v>157</v>
      </c>
      <c r="C79" s="70">
        <v>389566.75</v>
      </c>
      <c r="D79" s="70">
        <v>189315.78</v>
      </c>
      <c r="E79" s="70">
        <v>6763.97</v>
      </c>
      <c r="F79" s="70">
        <v>14834.01</v>
      </c>
      <c r="G79" s="70">
        <v>8497.7999999999993</v>
      </c>
      <c r="H79" s="70">
        <v>2626.59</v>
      </c>
      <c r="I79" s="70">
        <v>6565.45</v>
      </c>
      <c r="J79" s="70">
        <v>1112.3800000000001</v>
      </c>
      <c r="K79" s="70">
        <v>113.68</v>
      </c>
      <c r="L79" s="71">
        <v>0</v>
      </c>
      <c r="M79" s="70">
        <v>0</v>
      </c>
      <c r="N79" s="72">
        <f t="shared" si="1"/>
        <v>619396.41</v>
      </c>
    </row>
    <row r="80" spans="1:14" ht="15.6" x14ac:dyDescent="0.3">
      <c r="A80" s="38" t="s">
        <v>158</v>
      </c>
      <c r="B80" s="69" t="s">
        <v>159</v>
      </c>
      <c r="C80" s="70">
        <v>860272.39</v>
      </c>
      <c r="D80" s="70">
        <v>71600.34</v>
      </c>
      <c r="E80" s="70">
        <v>15429.83</v>
      </c>
      <c r="F80" s="70">
        <v>12340.18</v>
      </c>
      <c r="G80" s="70">
        <v>20806.060000000001</v>
      </c>
      <c r="H80" s="70">
        <v>8640.65</v>
      </c>
      <c r="I80" s="70">
        <v>24405.26</v>
      </c>
      <c r="J80" s="70">
        <v>918.97</v>
      </c>
      <c r="K80" s="70">
        <v>609.54</v>
      </c>
      <c r="L80" s="71">
        <v>0</v>
      </c>
      <c r="M80" s="70">
        <v>0</v>
      </c>
      <c r="N80" s="72">
        <f t="shared" si="1"/>
        <v>1015023.2200000001</v>
      </c>
    </row>
    <row r="81" spans="1:14" ht="15.6" x14ac:dyDescent="0.3">
      <c r="A81" s="38" t="s">
        <v>160</v>
      </c>
      <c r="B81" s="69" t="s">
        <v>161</v>
      </c>
      <c r="C81" s="70">
        <v>2752557.59</v>
      </c>
      <c r="D81" s="70">
        <v>1256142.5899999999</v>
      </c>
      <c r="E81" s="70">
        <v>46329.57</v>
      </c>
      <c r="F81" s="70">
        <v>57759.86</v>
      </c>
      <c r="G81" s="70">
        <v>87939.07</v>
      </c>
      <c r="H81" s="70">
        <v>24245.78</v>
      </c>
      <c r="I81" s="70">
        <v>78035.94</v>
      </c>
      <c r="J81" s="70">
        <v>4561.8500000000004</v>
      </c>
      <c r="K81" s="70">
        <v>1537.92</v>
      </c>
      <c r="L81" s="71">
        <v>236900</v>
      </c>
      <c r="M81" s="70">
        <v>0</v>
      </c>
      <c r="N81" s="72">
        <f t="shared" si="1"/>
        <v>4546010.17</v>
      </c>
    </row>
    <row r="82" spans="1:14" ht="15.6" x14ac:dyDescent="0.3">
      <c r="A82" s="38" t="s">
        <v>162</v>
      </c>
      <c r="B82" s="69" t="s">
        <v>163</v>
      </c>
      <c r="C82" s="70">
        <v>111933.28</v>
      </c>
      <c r="D82" s="70">
        <v>55583.18</v>
      </c>
      <c r="E82" s="70">
        <v>2007.22</v>
      </c>
      <c r="F82" s="70">
        <v>5211.97</v>
      </c>
      <c r="G82" s="70">
        <v>1155.58</v>
      </c>
      <c r="H82" s="70">
        <v>650.04999999999995</v>
      </c>
      <c r="I82" s="70">
        <v>992.78</v>
      </c>
      <c r="J82" s="70">
        <v>394.91</v>
      </c>
      <c r="K82" s="70">
        <v>18.86</v>
      </c>
      <c r="L82" s="71">
        <v>0</v>
      </c>
      <c r="M82" s="70">
        <v>0</v>
      </c>
      <c r="N82" s="72">
        <f t="shared" si="1"/>
        <v>177947.82999999996</v>
      </c>
    </row>
    <row r="83" spans="1:14" ht="15.6" x14ac:dyDescent="0.3">
      <c r="A83" s="38" t="s">
        <v>164</v>
      </c>
      <c r="B83" s="69" t="s">
        <v>165</v>
      </c>
      <c r="C83" s="70">
        <v>406418.44000000006</v>
      </c>
      <c r="D83" s="70">
        <v>141606.57</v>
      </c>
      <c r="E83" s="70">
        <v>5448.7400000000007</v>
      </c>
      <c r="F83" s="70">
        <v>13217.21</v>
      </c>
      <c r="G83" s="70">
        <v>6713.53</v>
      </c>
      <c r="H83" s="70">
        <v>2523.36</v>
      </c>
      <c r="I83" s="70">
        <v>5556.53</v>
      </c>
      <c r="J83" s="70">
        <v>940.43</v>
      </c>
      <c r="K83" s="70">
        <v>100.59</v>
      </c>
      <c r="L83" s="71">
        <v>63097</v>
      </c>
      <c r="M83" s="70">
        <v>0</v>
      </c>
      <c r="N83" s="72">
        <f t="shared" si="1"/>
        <v>645622.4</v>
      </c>
    </row>
    <row r="84" spans="1:14" ht="15.6" x14ac:dyDescent="0.3">
      <c r="A84" s="38" t="s">
        <v>166</v>
      </c>
      <c r="B84" s="69" t="s">
        <v>167</v>
      </c>
      <c r="C84" s="70">
        <v>316398.14</v>
      </c>
      <c r="D84" s="70">
        <v>166954.52000000002</v>
      </c>
      <c r="E84" s="70">
        <v>5316.7</v>
      </c>
      <c r="F84" s="70">
        <v>8207.4699999999993</v>
      </c>
      <c r="G84" s="70">
        <v>8689.73</v>
      </c>
      <c r="H84" s="70">
        <v>2578.79</v>
      </c>
      <c r="I84" s="70">
        <v>7656.84</v>
      </c>
      <c r="J84" s="70">
        <v>629.95000000000005</v>
      </c>
      <c r="K84" s="70">
        <v>150.38999999999999</v>
      </c>
      <c r="L84" s="71">
        <v>0</v>
      </c>
      <c r="M84" s="70">
        <v>0</v>
      </c>
      <c r="N84" s="72">
        <f t="shared" si="1"/>
        <v>516582.53</v>
      </c>
    </row>
    <row r="85" spans="1:14" ht="15.6" x14ac:dyDescent="0.3">
      <c r="A85" s="38" t="s">
        <v>168</v>
      </c>
      <c r="B85" s="69" t="s">
        <v>169</v>
      </c>
      <c r="C85" s="70">
        <v>379691.88</v>
      </c>
      <c r="D85" s="70">
        <v>247127.98</v>
      </c>
      <c r="E85" s="70">
        <v>6405.6900000000005</v>
      </c>
      <c r="F85" s="70">
        <v>8079.56</v>
      </c>
      <c r="G85" s="70">
        <v>11027.53</v>
      </c>
      <c r="H85" s="70">
        <v>3336.11</v>
      </c>
      <c r="I85" s="70">
        <v>10265.4</v>
      </c>
      <c r="J85" s="70">
        <v>618.84</v>
      </c>
      <c r="K85" s="70">
        <v>211.03</v>
      </c>
      <c r="L85" s="71">
        <v>0</v>
      </c>
      <c r="M85" s="70">
        <v>0</v>
      </c>
      <c r="N85" s="72">
        <f t="shared" si="1"/>
        <v>666764.02</v>
      </c>
    </row>
    <row r="86" spans="1:14" ht="15.6" x14ac:dyDescent="0.3">
      <c r="A86" s="38" t="s">
        <v>170</v>
      </c>
      <c r="B86" s="69" t="s">
        <v>171</v>
      </c>
      <c r="C86" s="70">
        <v>160238.11000000002</v>
      </c>
      <c r="D86" s="70">
        <v>50840.270000000004</v>
      </c>
      <c r="E86" s="70">
        <v>2524.79</v>
      </c>
      <c r="F86" s="70">
        <v>5045</v>
      </c>
      <c r="G86" s="70">
        <v>3256.14</v>
      </c>
      <c r="H86" s="70">
        <v>1137.6400000000001</v>
      </c>
      <c r="I86" s="70">
        <v>2890.93</v>
      </c>
      <c r="J86" s="70">
        <v>344.28</v>
      </c>
      <c r="K86" s="70">
        <v>56.17</v>
      </c>
      <c r="L86" s="71">
        <v>0</v>
      </c>
      <c r="M86" s="70">
        <v>0</v>
      </c>
      <c r="N86" s="72">
        <f t="shared" si="1"/>
        <v>226333.33000000005</v>
      </c>
    </row>
    <row r="87" spans="1:14" ht="15.6" x14ac:dyDescent="0.3">
      <c r="A87" s="38" t="s">
        <v>172</v>
      </c>
      <c r="B87" s="69" t="s">
        <v>173</v>
      </c>
      <c r="C87" s="70">
        <v>16156763.949999999</v>
      </c>
      <c r="D87" s="70">
        <v>3344289.1</v>
      </c>
      <c r="E87" s="70">
        <v>274365.05</v>
      </c>
      <c r="F87" s="70">
        <v>201633.68</v>
      </c>
      <c r="G87" s="70">
        <v>210183.3</v>
      </c>
      <c r="H87" s="70">
        <v>161068.45000000001</v>
      </c>
      <c r="I87" s="70">
        <v>379317.89</v>
      </c>
      <c r="J87" s="70">
        <v>18191.73</v>
      </c>
      <c r="K87" s="70">
        <v>11362.61</v>
      </c>
      <c r="L87" s="71">
        <v>1830719</v>
      </c>
      <c r="M87" s="70">
        <v>0</v>
      </c>
      <c r="N87" s="72">
        <f t="shared" si="1"/>
        <v>22587894.760000002</v>
      </c>
    </row>
    <row r="88" spans="1:14" ht="15.6" x14ac:dyDescent="0.3">
      <c r="A88" s="38" t="s">
        <v>174</v>
      </c>
      <c r="B88" s="69" t="s">
        <v>175</v>
      </c>
      <c r="C88" s="70">
        <v>160689.9</v>
      </c>
      <c r="D88" s="70">
        <v>73382.739999999991</v>
      </c>
      <c r="E88" s="70">
        <v>2824.2999999999997</v>
      </c>
      <c r="F88" s="70">
        <v>5503.77</v>
      </c>
      <c r="G88" s="70">
        <v>4112.07</v>
      </c>
      <c r="H88" s="70">
        <v>1174.27</v>
      </c>
      <c r="I88" s="70">
        <v>3277.51</v>
      </c>
      <c r="J88" s="70">
        <v>420.94</v>
      </c>
      <c r="K88" s="70">
        <v>58.22</v>
      </c>
      <c r="L88" s="71">
        <v>0</v>
      </c>
      <c r="M88" s="70">
        <v>0</v>
      </c>
      <c r="N88" s="72">
        <f t="shared" si="1"/>
        <v>251443.71999999997</v>
      </c>
    </row>
    <row r="89" spans="1:14" ht="15.6" x14ac:dyDescent="0.3">
      <c r="A89" s="38" t="s">
        <v>176</v>
      </c>
      <c r="B89" s="69" t="s">
        <v>177</v>
      </c>
      <c r="C89" s="70">
        <v>195878.09999999998</v>
      </c>
      <c r="D89" s="70">
        <v>128161.95</v>
      </c>
      <c r="E89" s="70">
        <v>3377.7</v>
      </c>
      <c r="F89" s="70">
        <v>5737.02</v>
      </c>
      <c r="G89" s="70">
        <v>4818.07</v>
      </c>
      <c r="H89" s="70">
        <v>1538.96</v>
      </c>
      <c r="I89" s="70">
        <v>4264.8999999999996</v>
      </c>
      <c r="J89" s="70">
        <v>435.5</v>
      </c>
      <c r="K89" s="70">
        <v>85.11</v>
      </c>
      <c r="L89" s="71">
        <v>11165</v>
      </c>
      <c r="M89" s="70">
        <v>0</v>
      </c>
      <c r="N89" s="72">
        <f t="shared" si="1"/>
        <v>355462.31000000006</v>
      </c>
    </row>
    <row r="90" spans="1:14" ht="15.6" x14ac:dyDescent="0.3">
      <c r="A90" s="38" t="s">
        <v>178</v>
      </c>
      <c r="B90" s="69" t="s">
        <v>179</v>
      </c>
      <c r="C90" s="70">
        <v>337847.27999999997</v>
      </c>
      <c r="D90" s="70">
        <v>55748.800000000003</v>
      </c>
      <c r="E90" s="70">
        <v>5808.7699999999995</v>
      </c>
      <c r="F90" s="70">
        <v>9646.4699999999993</v>
      </c>
      <c r="G90" s="70">
        <v>10669.61</v>
      </c>
      <c r="H90" s="70">
        <v>2680.62</v>
      </c>
      <c r="I90" s="70">
        <v>8520.42</v>
      </c>
      <c r="J90" s="70">
        <v>732.88</v>
      </c>
      <c r="K90" s="70">
        <v>150.36000000000001</v>
      </c>
      <c r="L90" s="71">
        <v>0</v>
      </c>
      <c r="M90" s="70">
        <v>0</v>
      </c>
      <c r="N90" s="72">
        <f t="shared" si="1"/>
        <v>431805.2099999999</v>
      </c>
    </row>
    <row r="91" spans="1:14" ht="15.6" x14ac:dyDescent="0.3">
      <c r="A91" s="38" t="s">
        <v>180</v>
      </c>
      <c r="B91" s="69" t="s">
        <v>181</v>
      </c>
      <c r="C91" s="70">
        <v>868384.51</v>
      </c>
      <c r="D91" s="70">
        <v>345966.08000000002</v>
      </c>
      <c r="E91" s="70">
        <v>15216.02</v>
      </c>
      <c r="F91" s="70">
        <v>11725.17</v>
      </c>
      <c r="G91" s="70">
        <v>28355.119999999999</v>
      </c>
      <c r="H91" s="70">
        <v>8702.75</v>
      </c>
      <c r="I91" s="70">
        <v>28385.37</v>
      </c>
      <c r="J91" s="70">
        <v>856.02</v>
      </c>
      <c r="K91" s="70">
        <v>615.57000000000005</v>
      </c>
      <c r="L91" s="71">
        <v>0</v>
      </c>
      <c r="M91" s="70">
        <v>0</v>
      </c>
      <c r="N91" s="72">
        <f t="shared" si="1"/>
        <v>1308206.6100000003</v>
      </c>
    </row>
    <row r="92" spans="1:14" ht="15.6" x14ac:dyDescent="0.3">
      <c r="A92" s="38" t="s">
        <v>182</v>
      </c>
      <c r="B92" s="69" t="s">
        <v>183</v>
      </c>
      <c r="C92" s="70">
        <v>704245.33</v>
      </c>
      <c r="D92" s="70">
        <v>225922.86</v>
      </c>
      <c r="E92" s="70">
        <v>12319.88</v>
      </c>
      <c r="F92" s="70">
        <v>8451.58</v>
      </c>
      <c r="G92" s="70">
        <v>10358.14</v>
      </c>
      <c r="H92" s="70">
        <v>7190.54</v>
      </c>
      <c r="I92" s="70">
        <v>17616.18</v>
      </c>
      <c r="J92" s="70">
        <v>610.96</v>
      </c>
      <c r="K92" s="70">
        <v>516.29</v>
      </c>
      <c r="L92" s="71">
        <v>0</v>
      </c>
      <c r="M92" s="70">
        <v>0</v>
      </c>
      <c r="N92" s="72">
        <f t="shared" si="1"/>
        <v>987231.76</v>
      </c>
    </row>
    <row r="93" spans="1:14" ht="15.6" x14ac:dyDescent="0.3">
      <c r="A93" s="38" t="s">
        <v>184</v>
      </c>
      <c r="B93" s="69" t="s">
        <v>185</v>
      </c>
      <c r="C93" s="70">
        <v>1747618.6800000002</v>
      </c>
      <c r="D93" s="70">
        <v>674414.3</v>
      </c>
      <c r="E93" s="70">
        <v>30135.260000000002</v>
      </c>
      <c r="F93" s="70">
        <v>33736.120000000003</v>
      </c>
      <c r="G93" s="70">
        <v>69958.41</v>
      </c>
      <c r="H93" s="70">
        <v>16018.62</v>
      </c>
      <c r="I93" s="70">
        <v>56224.76</v>
      </c>
      <c r="J93" s="70">
        <v>2582.63</v>
      </c>
      <c r="K93" s="70">
        <v>1051.28</v>
      </c>
      <c r="L93" s="71">
        <v>0</v>
      </c>
      <c r="M93" s="70">
        <v>0</v>
      </c>
      <c r="N93" s="72">
        <f t="shared" si="1"/>
        <v>2631740.06</v>
      </c>
    </row>
    <row r="94" spans="1:14" ht="15.6" x14ac:dyDescent="0.3">
      <c r="A94" s="38" t="s">
        <v>186</v>
      </c>
      <c r="B94" s="69" t="s">
        <v>187</v>
      </c>
      <c r="C94" s="70">
        <v>143688.00999999998</v>
      </c>
      <c r="D94" s="70">
        <v>68592.600000000006</v>
      </c>
      <c r="E94" s="70">
        <v>2489.75</v>
      </c>
      <c r="F94" s="70">
        <v>4540.78</v>
      </c>
      <c r="G94" s="70">
        <v>2642.13</v>
      </c>
      <c r="H94" s="70">
        <v>1088.1600000000001</v>
      </c>
      <c r="I94" s="70">
        <v>2603.58</v>
      </c>
      <c r="J94" s="70">
        <v>360.88</v>
      </c>
      <c r="K94" s="70">
        <v>57.05</v>
      </c>
      <c r="L94" s="71">
        <v>22346</v>
      </c>
      <c r="M94" s="70">
        <v>0</v>
      </c>
      <c r="N94" s="72">
        <f t="shared" si="1"/>
        <v>248408.93999999997</v>
      </c>
    </row>
    <row r="95" spans="1:14" ht="15.6" x14ac:dyDescent="0.3">
      <c r="A95" s="38" t="s">
        <v>188</v>
      </c>
      <c r="B95" s="69" t="s">
        <v>189</v>
      </c>
      <c r="C95" s="70">
        <v>390494.28</v>
      </c>
      <c r="D95" s="70">
        <v>267548.34000000003</v>
      </c>
      <c r="E95" s="70">
        <v>6756.85</v>
      </c>
      <c r="F95" s="70">
        <v>7736.39</v>
      </c>
      <c r="G95" s="70">
        <v>14173.79</v>
      </c>
      <c r="H95" s="70">
        <v>3561.37</v>
      </c>
      <c r="I95" s="70">
        <v>12121.39</v>
      </c>
      <c r="J95" s="70">
        <v>584.67999999999995</v>
      </c>
      <c r="K95" s="70">
        <v>232.48</v>
      </c>
      <c r="L95" s="71">
        <v>0</v>
      </c>
      <c r="M95" s="70">
        <v>0</v>
      </c>
      <c r="N95" s="72">
        <f t="shared" si="1"/>
        <v>703209.57000000018</v>
      </c>
    </row>
    <row r="96" spans="1:14" ht="15.6" x14ac:dyDescent="0.3">
      <c r="A96" s="38" t="s">
        <v>190</v>
      </c>
      <c r="B96" s="69" t="s">
        <v>191</v>
      </c>
      <c r="C96" s="70">
        <v>281616.86</v>
      </c>
      <c r="D96" s="70">
        <v>92759.62</v>
      </c>
      <c r="E96" s="70">
        <v>4912.8500000000004</v>
      </c>
      <c r="F96" s="70">
        <v>8763.9500000000007</v>
      </c>
      <c r="G96" s="70">
        <v>7451.91</v>
      </c>
      <c r="H96" s="70">
        <v>2162.23</v>
      </c>
      <c r="I96" s="70">
        <v>6182.41</v>
      </c>
      <c r="J96" s="70">
        <v>670.62</v>
      </c>
      <c r="K96" s="70">
        <v>115.56</v>
      </c>
      <c r="L96" s="71">
        <v>0</v>
      </c>
      <c r="M96" s="70">
        <v>0</v>
      </c>
      <c r="N96" s="72">
        <f t="shared" si="1"/>
        <v>404636.00999999989</v>
      </c>
    </row>
    <row r="97" spans="1:14" ht="15.6" x14ac:dyDescent="0.3">
      <c r="A97" s="38" t="s">
        <v>192</v>
      </c>
      <c r="B97" s="69" t="s">
        <v>193</v>
      </c>
      <c r="C97" s="70">
        <v>202340.58000000002</v>
      </c>
      <c r="D97" s="70">
        <v>38413.599999999999</v>
      </c>
      <c r="E97" s="70">
        <v>3493.0299999999997</v>
      </c>
      <c r="F97" s="70">
        <v>5917.91</v>
      </c>
      <c r="G97" s="70">
        <v>5854.65</v>
      </c>
      <c r="H97" s="70">
        <v>1591.78</v>
      </c>
      <c r="I97" s="70">
        <v>4844.55</v>
      </c>
      <c r="J97" s="70">
        <v>447.39</v>
      </c>
      <c r="K97" s="70">
        <v>88.22</v>
      </c>
      <c r="L97" s="71">
        <v>0</v>
      </c>
      <c r="M97" s="70">
        <v>0</v>
      </c>
      <c r="N97" s="72">
        <f t="shared" si="1"/>
        <v>262991.71000000002</v>
      </c>
    </row>
    <row r="98" spans="1:14" ht="15.6" x14ac:dyDescent="0.3">
      <c r="A98" s="38" t="s">
        <v>194</v>
      </c>
      <c r="B98" s="69" t="s">
        <v>195</v>
      </c>
      <c r="C98" s="70">
        <v>473941.86000000004</v>
      </c>
      <c r="D98" s="70">
        <v>109232.27</v>
      </c>
      <c r="E98" s="70">
        <v>7689.67</v>
      </c>
      <c r="F98" s="70">
        <v>12294.85</v>
      </c>
      <c r="G98" s="70">
        <v>16146.93</v>
      </c>
      <c r="H98" s="70">
        <v>3776.14</v>
      </c>
      <c r="I98" s="70">
        <v>12540.6</v>
      </c>
      <c r="J98" s="70">
        <v>916.81</v>
      </c>
      <c r="K98" s="70">
        <v>216.36</v>
      </c>
      <c r="L98" s="71">
        <v>41698</v>
      </c>
      <c r="M98" s="70">
        <v>0</v>
      </c>
      <c r="N98" s="72">
        <f t="shared" si="1"/>
        <v>678453.49000000011</v>
      </c>
    </row>
    <row r="99" spans="1:14" ht="15.6" x14ac:dyDescent="0.3">
      <c r="A99" s="38" t="s">
        <v>196</v>
      </c>
      <c r="B99" s="69" t="s">
        <v>197</v>
      </c>
      <c r="C99" s="70">
        <v>606334.88</v>
      </c>
      <c r="D99" s="70">
        <v>327389.06</v>
      </c>
      <c r="E99" s="70">
        <v>10948.28</v>
      </c>
      <c r="F99" s="70">
        <v>10456.14</v>
      </c>
      <c r="G99" s="70">
        <v>15468.01</v>
      </c>
      <c r="H99" s="70">
        <v>5869.55</v>
      </c>
      <c r="I99" s="70">
        <v>17156.77</v>
      </c>
      <c r="J99" s="70">
        <v>965.2</v>
      </c>
      <c r="K99" s="70">
        <v>400.11</v>
      </c>
      <c r="L99" s="71">
        <v>50897</v>
      </c>
      <c r="M99" s="70">
        <v>0</v>
      </c>
      <c r="N99" s="72">
        <f t="shared" si="1"/>
        <v>1045885</v>
      </c>
    </row>
    <row r="100" spans="1:14" ht="15.6" x14ac:dyDescent="0.3">
      <c r="A100" s="38" t="s">
        <v>198</v>
      </c>
      <c r="B100" s="69" t="s">
        <v>199</v>
      </c>
      <c r="C100" s="70">
        <v>240047.05000000002</v>
      </c>
      <c r="D100" s="70">
        <v>103029.56</v>
      </c>
      <c r="E100" s="70">
        <v>4243.54</v>
      </c>
      <c r="F100" s="70">
        <v>5842.18</v>
      </c>
      <c r="G100" s="70">
        <v>4502.49</v>
      </c>
      <c r="H100" s="70">
        <v>2074.1999999999998</v>
      </c>
      <c r="I100" s="70">
        <v>5208.05</v>
      </c>
      <c r="J100" s="70">
        <v>463.05</v>
      </c>
      <c r="K100" s="70">
        <v>127.47</v>
      </c>
      <c r="L100" s="71">
        <v>0</v>
      </c>
      <c r="M100" s="70">
        <v>0</v>
      </c>
      <c r="N100" s="72">
        <f t="shared" si="1"/>
        <v>365537.58999999991</v>
      </c>
    </row>
    <row r="101" spans="1:14" ht="15.6" x14ac:dyDescent="0.3">
      <c r="A101" s="38" t="s">
        <v>200</v>
      </c>
      <c r="B101" s="69" t="s">
        <v>201</v>
      </c>
      <c r="C101" s="70">
        <v>88987.34</v>
      </c>
      <c r="D101" s="70">
        <v>42174.159999999996</v>
      </c>
      <c r="E101" s="70">
        <v>1514.9</v>
      </c>
      <c r="F101" s="70">
        <v>3341.61</v>
      </c>
      <c r="G101" s="70">
        <v>1310.1300000000001</v>
      </c>
      <c r="H101" s="70">
        <v>595.74</v>
      </c>
      <c r="I101" s="70">
        <v>1232.1099999999999</v>
      </c>
      <c r="J101" s="70">
        <v>258.05</v>
      </c>
      <c r="K101" s="70">
        <v>25.63</v>
      </c>
      <c r="L101" s="71">
        <v>0</v>
      </c>
      <c r="M101" s="70">
        <v>0</v>
      </c>
      <c r="N101" s="72">
        <f t="shared" si="1"/>
        <v>139439.66999999995</v>
      </c>
    </row>
    <row r="102" spans="1:14" ht="15.6" x14ac:dyDescent="0.3">
      <c r="A102" s="38" t="s">
        <v>202</v>
      </c>
      <c r="B102" s="69" t="s">
        <v>203</v>
      </c>
      <c r="C102" s="70">
        <v>186363.64</v>
      </c>
      <c r="D102" s="70">
        <v>47024.6</v>
      </c>
      <c r="E102" s="70">
        <v>3166.0600000000004</v>
      </c>
      <c r="F102" s="70">
        <v>6141.9</v>
      </c>
      <c r="G102" s="70">
        <v>4715.01</v>
      </c>
      <c r="H102" s="70">
        <v>1358.53</v>
      </c>
      <c r="I102" s="70">
        <v>3812.48</v>
      </c>
      <c r="J102" s="70">
        <v>469.44</v>
      </c>
      <c r="K102" s="70">
        <v>67.87</v>
      </c>
      <c r="L102" s="71">
        <v>0</v>
      </c>
      <c r="M102" s="70">
        <v>0</v>
      </c>
      <c r="N102" s="72">
        <f t="shared" si="1"/>
        <v>253119.53000000003</v>
      </c>
    </row>
    <row r="103" spans="1:14" ht="15.6" x14ac:dyDescent="0.3">
      <c r="A103" s="38" t="s">
        <v>204</v>
      </c>
      <c r="B103" s="69" t="s">
        <v>205</v>
      </c>
      <c r="C103" s="70">
        <v>377586.00000000006</v>
      </c>
      <c r="D103" s="70">
        <v>210099.02</v>
      </c>
      <c r="E103" s="70">
        <v>6512.84</v>
      </c>
      <c r="F103" s="70">
        <v>10408.1</v>
      </c>
      <c r="G103" s="70">
        <v>11923.23</v>
      </c>
      <c r="H103" s="70">
        <v>3052.05</v>
      </c>
      <c r="I103" s="70">
        <v>9592.4500000000007</v>
      </c>
      <c r="J103" s="70">
        <v>788.08</v>
      </c>
      <c r="K103" s="70">
        <v>175.05</v>
      </c>
      <c r="L103" s="71">
        <v>0</v>
      </c>
      <c r="M103" s="70">
        <v>0</v>
      </c>
      <c r="N103" s="72">
        <f t="shared" si="1"/>
        <v>630136.81999999995</v>
      </c>
    </row>
    <row r="104" spans="1:14" ht="15.6" x14ac:dyDescent="0.3">
      <c r="A104" s="38" t="s">
        <v>206</v>
      </c>
      <c r="B104" s="69" t="s">
        <v>207</v>
      </c>
      <c r="C104" s="70">
        <v>140895.06999999998</v>
      </c>
      <c r="D104" s="70">
        <v>46473.279999999999</v>
      </c>
      <c r="E104" s="70">
        <v>2245.75</v>
      </c>
      <c r="F104" s="70">
        <v>3689.04</v>
      </c>
      <c r="G104" s="70">
        <v>1897.7</v>
      </c>
      <c r="H104" s="70">
        <v>1106.8900000000001</v>
      </c>
      <c r="I104" s="70">
        <v>2428.81</v>
      </c>
      <c r="J104" s="70">
        <v>244.71</v>
      </c>
      <c r="K104" s="70">
        <v>62.79</v>
      </c>
      <c r="L104" s="71">
        <v>0</v>
      </c>
      <c r="M104" s="70">
        <v>0</v>
      </c>
      <c r="N104" s="72">
        <f t="shared" si="1"/>
        <v>199044.04</v>
      </c>
    </row>
    <row r="105" spans="1:14" ht="15.6" x14ac:dyDescent="0.3">
      <c r="A105" s="38" t="s">
        <v>208</v>
      </c>
      <c r="B105" s="69" t="s">
        <v>209</v>
      </c>
      <c r="C105" s="70">
        <v>178015.23999999996</v>
      </c>
      <c r="D105" s="70">
        <v>93904.819999999992</v>
      </c>
      <c r="E105" s="70">
        <v>3078.7200000000003</v>
      </c>
      <c r="F105" s="70">
        <v>5441.27</v>
      </c>
      <c r="G105" s="70">
        <v>4520.54</v>
      </c>
      <c r="H105" s="70">
        <v>1371.23</v>
      </c>
      <c r="I105" s="70">
        <v>3868.59</v>
      </c>
      <c r="J105" s="70">
        <v>417.23</v>
      </c>
      <c r="K105" s="70">
        <v>73.78</v>
      </c>
      <c r="L105" s="71">
        <v>0</v>
      </c>
      <c r="M105" s="70">
        <v>0</v>
      </c>
      <c r="N105" s="72">
        <f t="shared" si="1"/>
        <v>290691.41999999993</v>
      </c>
    </row>
    <row r="106" spans="1:14" ht="15.6" x14ac:dyDescent="0.3">
      <c r="A106" s="38" t="s">
        <v>210</v>
      </c>
      <c r="B106" s="69" t="s">
        <v>211</v>
      </c>
      <c r="C106" s="70">
        <v>352457.68000000005</v>
      </c>
      <c r="D106" s="70">
        <v>76824.48000000001</v>
      </c>
      <c r="E106" s="70">
        <v>6062.5999999999995</v>
      </c>
      <c r="F106" s="70">
        <v>10345.9</v>
      </c>
      <c r="G106" s="70">
        <v>10957.23</v>
      </c>
      <c r="H106" s="70">
        <v>2758.73</v>
      </c>
      <c r="I106" s="70">
        <v>8639.31</v>
      </c>
      <c r="J106" s="70">
        <v>810.02</v>
      </c>
      <c r="K106" s="70">
        <v>151.9</v>
      </c>
      <c r="L106" s="71">
        <v>0</v>
      </c>
      <c r="M106" s="70">
        <v>0</v>
      </c>
      <c r="N106" s="72">
        <f t="shared" si="1"/>
        <v>469007.85000000003</v>
      </c>
    </row>
    <row r="107" spans="1:14" ht="15.6" x14ac:dyDescent="0.3">
      <c r="A107" s="38" t="s">
        <v>212</v>
      </c>
      <c r="B107" s="69" t="s">
        <v>213</v>
      </c>
      <c r="C107" s="70">
        <v>118344.15000000001</v>
      </c>
      <c r="D107" s="70">
        <v>64477.420000000006</v>
      </c>
      <c r="E107" s="70">
        <v>2134.4700000000003</v>
      </c>
      <c r="F107" s="70">
        <v>5904.63</v>
      </c>
      <c r="G107" s="70">
        <v>998.33</v>
      </c>
      <c r="H107" s="70">
        <v>639.32000000000005</v>
      </c>
      <c r="I107" s="70">
        <v>779.18</v>
      </c>
      <c r="J107" s="70">
        <v>449.46</v>
      </c>
      <c r="K107" s="70">
        <v>13.74</v>
      </c>
      <c r="L107" s="71">
        <v>0</v>
      </c>
      <c r="M107" s="70">
        <v>0</v>
      </c>
      <c r="N107" s="72">
        <f t="shared" si="1"/>
        <v>193740.69999999998</v>
      </c>
    </row>
    <row r="108" spans="1:14" ht="15.6" x14ac:dyDescent="0.3">
      <c r="A108" s="38" t="s">
        <v>214</v>
      </c>
      <c r="B108" s="69" t="s">
        <v>215</v>
      </c>
      <c r="C108" s="70">
        <v>104599.31999999999</v>
      </c>
      <c r="D108" s="70">
        <v>49829.599999999999</v>
      </c>
      <c r="E108" s="70">
        <v>1877.46</v>
      </c>
      <c r="F108" s="70">
        <v>5061.0200000000004</v>
      </c>
      <c r="G108" s="70">
        <v>1018.74</v>
      </c>
      <c r="H108" s="70">
        <v>583</v>
      </c>
      <c r="I108" s="70">
        <v>811.87</v>
      </c>
      <c r="J108" s="70">
        <v>383.68</v>
      </c>
      <c r="K108" s="70">
        <v>14.5</v>
      </c>
      <c r="L108" s="71">
        <v>0</v>
      </c>
      <c r="M108" s="70">
        <v>0</v>
      </c>
      <c r="N108" s="72">
        <f t="shared" si="1"/>
        <v>164179.18999999994</v>
      </c>
    </row>
    <row r="109" spans="1:14" ht="15.6" x14ac:dyDescent="0.3">
      <c r="A109" s="38" t="s">
        <v>216</v>
      </c>
      <c r="B109" s="69" t="s">
        <v>217</v>
      </c>
      <c r="C109" s="70">
        <v>126329.87</v>
      </c>
      <c r="D109" s="70">
        <v>52788.09</v>
      </c>
      <c r="E109" s="70">
        <v>2242.59</v>
      </c>
      <c r="F109" s="70">
        <v>5509.89</v>
      </c>
      <c r="G109" s="70">
        <v>1945.77</v>
      </c>
      <c r="H109" s="70">
        <v>775.18</v>
      </c>
      <c r="I109" s="70">
        <v>1524.96</v>
      </c>
      <c r="J109" s="70">
        <v>415.85</v>
      </c>
      <c r="K109" s="70">
        <v>26.78</v>
      </c>
      <c r="L109" s="71">
        <v>0</v>
      </c>
      <c r="M109" s="70">
        <v>0</v>
      </c>
      <c r="N109" s="72">
        <f t="shared" si="1"/>
        <v>191558.97999999998</v>
      </c>
    </row>
    <row r="110" spans="1:14" ht="15.6" x14ac:dyDescent="0.3">
      <c r="A110" s="38" t="s">
        <v>218</v>
      </c>
      <c r="B110" s="69" t="s">
        <v>219</v>
      </c>
      <c r="C110" s="70">
        <v>381302.77999999997</v>
      </c>
      <c r="D110" s="70">
        <v>300536.13</v>
      </c>
      <c r="E110" s="70">
        <v>6542.71</v>
      </c>
      <c r="F110" s="70">
        <v>7861.01</v>
      </c>
      <c r="G110" s="70">
        <v>13520.44</v>
      </c>
      <c r="H110" s="70">
        <v>3418.12</v>
      </c>
      <c r="I110" s="70">
        <v>11581.89</v>
      </c>
      <c r="J110" s="70">
        <v>609.96</v>
      </c>
      <c r="K110" s="70">
        <v>219.78</v>
      </c>
      <c r="L110" s="71">
        <v>0</v>
      </c>
      <c r="M110" s="70">
        <v>0</v>
      </c>
      <c r="N110" s="72">
        <f t="shared" si="1"/>
        <v>725592.81999999983</v>
      </c>
    </row>
    <row r="111" spans="1:14" ht="15.6" x14ac:dyDescent="0.3">
      <c r="A111" s="38" t="s">
        <v>220</v>
      </c>
      <c r="B111" s="69" t="s">
        <v>221</v>
      </c>
      <c r="C111" s="70">
        <v>549928.92000000004</v>
      </c>
      <c r="D111" s="70">
        <v>300988.18</v>
      </c>
      <c r="E111" s="70">
        <v>9824.7200000000012</v>
      </c>
      <c r="F111" s="70">
        <v>14980.79</v>
      </c>
      <c r="G111" s="70">
        <v>15740.28</v>
      </c>
      <c r="H111" s="70">
        <v>4552.01</v>
      </c>
      <c r="I111" s="70">
        <v>13531.33</v>
      </c>
      <c r="J111" s="70">
        <v>1520.61</v>
      </c>
      <c r="K111" s="70">
        <v>264.11</v>
      </c>
      <c r="L111" s="71">
        <v>0</v>
      </c>
      <c r="M111" s="70">
        <v>0</v>
      </c>
      <c r="N111" s="72">
        <f t="shared" si="1"/>
        <v>911330.95000000007</v>
      </c>
    </row>
    <row r="112" spans="1:14" ht="15.6" x14ac:dyDescent="0.3">
      <c r="A112" s="38" t="s">
        <v>222</v>
      </c>
      <c r="B112" s="69" t="s">
        <v>223</v>
      </c>
      <c r="C112" s="70">
        <v>355667.92</v>
      </c>
      <c r="D112" s="70">
        <v>158544.56</v>
      </c>
      <c r="E112" s="70">
        <v>5708.4</v>
      </c>
      <c r="F112" s="70">
        <v>9253</v>
      </c>
      <c r="G112" s="70">
        <v>6934.4</v>
      </c>
      <c r="H112" s="70">
        <v>2805.03</v>
      </c>
      <c r="I112" s="70">
        <v>7051.43</v>
      </c>
      <c r="J112" s="70">
        <v>771.75</v>
      </c>
      <c r="K112" s="70">
        <v>158.69</v>
      </c>
      <c r="L112" s="71">
        <v>0</v>
      </c>
      <c r="M112" s="70">
        <v>0</v>
      </c>
      <c r="N112" s="72">
        <f t="shared" si="1"/>
        <v>546895.18000000005</v>
      </c>
    </row>
    <row r="113" spans="1:14" ht="15.6" x14ac:dyDescent="0.3">
      <c r="A113" s="38" t="s">
        <v>224</v>
      </c>
      <c r="B113" s="69" t="s">
        <v>225</v>
      </c>
      <c r="C113" s="70">
        <v>530095.42000000004</v>
      </c>
      <c r="D113" s="70">
        <v>61279.199999999997</v>
      </c>
      <c r="E113" s="70">
        <v>9129.39</v>
      </c>
      <c r="F113" s="70">
        <v>12881.28</v>
      </c>
      <c r="G113" s="70">
        <v>19541.95</v>
      </c>
      <c r="H113" s="70">
        <v>4507.0200000000004</v>
      </c>
      <c r="I113" s="70">
        <v>15635.35</v>
      </c>
      <c r="J113" s="70">
        <v>984.64</v>
      </c>
      <c r="K113" s="70">
        <v>274.12</v>
      </c>
      <c r="L113" s="71">
        <v>0</v>
      </c>
      <c r="M113" s="70">
        <v>0</v>
      </c>
      <c r="N113" s="72">
        <f t="shared" si="1"/>
        <v>654328.37</v>
      </c>
    </row>
    <row r="114" spans="1:14" ht="15.6" x14ac:dyDescent="0.3">
      <c r="A114" s="38" t="s">
        <v>226</v>
      </c>
      <c r="B114" s="69" t="s">
        <v>227</v>
      </c>
      <c r="C114" s="70">
        <v>153425.60999999999</v>
      </c>
      <c r="D114" s="70">
        <v>33560.21</v>
      </c>
      <c r="E114" s="70">
        <v>2780.68</v>
      </c>
      <c r="F114" s="70">
        <v>3202.49</v>
      </c>
      <c r="G114" s="70">
        <v>632.41</v>
      </c>
      <c r="H114" s="70">
        <v>1418.48</v>
      </c>
      <c r="I114" s="70">
        <v>2592.69</v>
      </c>
      <c r="J114" s="70">
        <v>244.1</v>
      </c>
      <c r="K114" s="70">
        <v>92.85</v>
      </c>
      <c r="L114" s="71">
        <v>7852</v>
      </c>
      <c r="M114" s="70">
        <v>0</v>
      </c>
      <c r="N114" s="72">
        <f t="shared" si="1"/>
        <v>205801.52</v>
      </c>
    </row>
    <row r="115" spans="1:14" ht="15.6" x14ac:dyDescent="0.3">
      <c r="A115" s="38" t="s">
        <v>228</v>
      </c>
      <c r="B115" s="69" t="s">
        <v>229</v>
      </c>
      <c r="C115" s="70">
        <v>2431401.77</v>
      </c>
      <c r="D115" s="70">
        <v>1036626.87</v>
      </c>
      <c r="E115" s="70">
        <v>41468.629999999997</v>
      </c>
      <c r="F115" s="70">
        <v>28686.05</v>
      </c>
      <c r="G115" s="70">
        <v>65526.69</v>
      </c>
      <c r="H115" s="70">
        <v>24536.35</v>
      </c>
      <c r="I115" s="70">
        <v>73691.649999999994</v>
      </c>
      <c r="J115" s="70">
        <v>2254.36</v>
      </c>
      <c r="K115" s="70">
        <v>1750.36</v>
      </c>
      <c r="L115" s="71">
        <v>0</v>
      </c>
      <c r="M115" s="70">
        <v>0</v>
      </c>
      <c r="N115" s="72">
        <f t="shared" si="1"/>
        <v>3705942.7299999995</v>
      </c>
    </row>
    <row r="116" spans="1:14" ht="15.6" x14ac:dyDescent="0.3">
      <c r="A116" s="38" t="s">
        <v>230</v>
      </c>
      <c r="B116" s="69" t="s">
        <v>231</v>
      </c>
      <c r="C116" s="70">
        <v>368096.83</v>
      </c>
      <c r="D116" s="70">
        <v>111370.56999999999</v>
      </c>
      <c r="E116" s="70">
        <v>6272.7199999999993</v>
      </c>
      <c r="F116" s="70">
        <v>9780.57</v>
      </c>
      <c r="G116" s="70">
        <v>7536.12</v>
      </c>
      <c r="H116" s="70">
        <v>2998.88</v>
      </c>
      <c r="I116" s="70">
        <v>7700.98</v>
      </c>
      <c r="J116" s="70">
        <v>742.5</v>
      </c>
      <c r="K116" s="70">
        <v>174.15</v>
      </c>
      <c r="L116" s="71">
        <v>0</v>
      </c>
      <c r="M116" s="70">
        <v>0</v>
      </c>
      <c r="N116" s="72">
        <f t="shared" si="1"/>
        <v>514673.32</v>
      </c>
    </row>
    <row r="117" spans="1:14" ht="15.6" x14ac:dyDescent="0.3">
      <c r="A117" s="38" t="s">
        <v>232</v>
      </c>
      <c r="B117" s="69" t="s">
        <v>233</v>
      </c>
      <c r="C117" s="70">
        <v>124380.47</v>
      </c>
      <c r="D117" s="70">
        <v>36579.519999999997</v>
      </c>
      <c r="E117" s="70">
        <v>2158.4900000000002</v>
      </c>
      <c r="F117" s="70">
        <v>4117.2700000000004</v>
      </c>
      <c r="G117" s="70">
        <v>3112.83</v>
      </c>
      <c r="H117" s="70">
        <v>918.72</v>
      </c>
      <c r="I117" s="70">
        <v>2572.12</v>
      </c>
      <c r="J117" s="70">
        <v>314.58999999999997</v>
      </c>
      <c r="K117" s="70">
        <v>46.53</v>
      </c>
      <c r="L117" s="71">
        <v>0</v>
      </c>
      <c r="M117" s="70">
        <v>0</v>
      </c>
      <c r="N117" s="72">
        <f t="shared" si="1"/>
        <v>174200.53999999995</v>
      </c>
    </row>
    <row r="118" spans="1:14" ht="15.6" x14ac:dyDescent="0.3">
      <c r="A118" s="38" t="s">
        <v>234</v>
      </c>
      <c r="B118" s="69" t="s">
        <v>235</v>
      </c>
      <c r="C118" s="70">
        <v>187671.66</v>
      </c>
      <c r="D118" s="70">
        <v>52869.599999999999</v>
      </c>
      <c r="E118" s="70">
        <v>3182.35</v>
      </c>
      <c r="F118" s="70">
        <v>6767.76</v>
      </c>
      <c r="G118" s="70">
        <v>4447.09</v>
      </c>
      <c r="H118" s="70">
        <v>1290.8</v>
      </c>
      <c r="I118" s="70">
        <v>3373.59</v>
      </c>
      <c r="J118" s="70">
        <v>500.08</v>
      </c>
      <c r="K118" s="70">
        <v>58.62</v>
      </c>
      <c r="L118" s="71">
        <v>0</v>
      </c>
      <c r="M118" s="70">
        <v>0</v>
      </c>
      <c r="N118" s="72">
        <f t="shared" si="1"/>
        <v>260161.55</v>
      </c>
    </row>
    <row r="119" spans="1:14" ht="15.6" x14ac:dyDescent="0.3">
      <c r="A119" s="38" t="s">
        <v>236</v>
      </c>
      <c r="B119" s="69" t="s">
        <v>237</v>
      </c>
      <c r="C119" s="70">
        <v>399559.99</v>
      </c>
      <c r="D119" s="70">
        <v>84709.68</v>
      </c>
      <c r="E119" s="70">
        <v>6479.63</v>
      </c>
      <c r="F119" s="70">
        <v>11123.55</v>
      </c>
      <c r="G119" s="70">
        <v>12784.06</v>
      </c>
      <c r="H119" s="70">
        <v>3085.22</v>
      </c>
      <c r="I119" s="70">
        <v>9826.36</v>
      </c>
      <c r="J119" s="70">
        <v>794.01</v>
      </c>
      <c r="K119" s="70">
        <v>170.08</v>
      </c>
      <c r="L119" s="71">
        <v>0</v>
      </c>
      <c r="M119" s="70">
        <v>0</v>
      </c>
      <c r="N119" s="72">
        <f t="shared" si="1"/>
        <v>528532.57999999996</v>
      </c>
    </row>
    <row r="120" spans="1:14" ht="15.6" x14ac:dyDescent="0.3">
      <c r="A120" s="38" t="s">
        <v>238</v>
      </c>
      <c r="B120" s="69" t="s">
        <v>239</v>
      </c>
      <c r="C120" s="70">
        <v>469950.89999999997</v>
      </c>
      <c r="D120" s="70">
        <v>246665.48</v>
      </c>
      <c r="E120" s="70">
        <v>8170.1200000000008</v>
      </c>
      <c r="F120" s="70">
        <v>16550.78</v>
      </c>
      <c r="G120" s="70">
        <v>6585.03</v>
      </c>
      <c r="H120" s="70">
        <v>3347.92</v>
      </c>
      <c r="I120" s="70">
        <v>6934.29</v>
      </c>
      <c r="J120" s="70">
        <v>1242.78</v>
      </c>
      <c r="K120" s="70">
        <v>159.94</v>
      </c>
      <c r="L120" s="71">
        <v>16843</v>
      </c>
      <c r="M120" s="70">
        <v>0</v>
      </c>
      <c r="N120" s="72">
        <f t="shared" si="1"/>
        <v>776450.24000000011</v>
      </c>
    </row>
    <row r="121" spans="1:14" ht="15.6" x14ac:dyDescent="0.3">
      <c r="A121" s="38" t="s">
        <v>240</v>
      </c>
      <c r="B121" s="69" t="s">
        <v>241</v>
      </c>
      <c r="C121" s="70">
        <v>359817.06</v>
      </c>
      <c r="D121" s="70">
        <v>259131.38999999998</v>
      </c>
      <c r="E121" s="70">
        <v>5985.74</v>
      </c>
      <c r="F121" s="70">
        <v>9080.69</v>
      </c>
      <c r="G121" s="70">
        <v>8067.03</v>
      </c>
      <c r="H121" s="70">
        <v>2944.42</v>
      </c>
      <c r="I121" s="70">
        <v>7935.18</v>
      </c>
      <c r="J121" s="70">
        <v>728.9</v>
      </c>
      <c r="K121" s="70">
        <v>172.8</v>
      </c>
      <c r="L121" s="71">
        <v>0</v>
      </c>
      <c r="M121" s="70">
        <v>0</v>
      </c>
      <c r="N121" s="72">
        <f t="shared" si="1"/>
        <v>653863.21000000008</v>
      </c>
    </row>
    <row r="122" spans="1:14" ht="15.6" x14ac:dyDescent="0.3">
      <c r="A122" s="38" t="s">
        <v>242</v>
      </c>
      <c r="B122" s="69" t="s">
        <v>243</v>
      </c>
      <c r="C122" s="70">
        <v>106340.34999999999</v>
      </c>
      <c r="D122" s="70">
        <v>51354.33</v>
      </c>
      <c r="E122" s="70">
        <v>1884.37</v>
      </c>
      <c r="F122" s="70">
        <v>4247.43</v>
      </c>
      <c r="G122" s="70">
        <v>1714.55</v>
      </c>
      <c r="H122" s="70">
        <v>702.6</v>
      </c>
      <c r="I122" s="70">
        <v>1491.83</v>
      </c>
      <c r="J122" s="70">
        <v>327.97</v>
      </c>
      <c r="K122" s="70">
        <v>28.87</v>
      </c>
      <c r="L122" s="71">
        <v>0</v>
      </c>
      <c r="M122" s="70">
        <v>0</v>
      </c>
      <c r="N122" s="72">
        <f t="shared" si="1"/>
        <v>168092.29999999996</v>
      </c>
    </row>
    <row r="123" spans="1:14" ht="15.6" x14ac:dyDescent="0.3">
      <c r="A123" s="38" t="s">
        <v>244</v>
      </c>
      <c r="B123" s="69" t="s">
        <v>245</v>
      </c>
      <c r="C123" s="70">
        <v>830656.52</v>
      </c>
      <c r="D123" s="70">
        <v>319575.94</v>
      </c>
      <c r="E123" s="70">
        <v>14199.25</v>
      </c>
      <c r="F123" s="70">
        <v>12816.48</v>
      </c>
      <c r="G123" s="70">
        <v>25993.88</v>
      </c>
      <c r="H123" s="70">
        <v>7991.86</v>
      </c>
      <c r="I123" s="70">
        <v>25569.69</v>
      </c>
      <c r="J123" s="70">
        <v>1046.81</v>
      </c>
      <c r="K123" s="70">
        <v>548.5</v>
      </c>
      <c r="L123" s="71">
        <v>0</v>
      </c>
      <c r="M123" s="70">
        <v>0</v>
      </c>
      <c r="N123" s="72">
        <f t="shared" si="1"/>
        <v>1238398.93</v>
      </c>
    </row>
    <row r="124" spans="1:14" ht="15.6" x14ac:dyDescent="0.3">
      <c r="A124" s="38" t="s">
        <v>246</v>
      </c>
      <c r="B124" s="69" t="s">
        <v>247</v>
      </c>
      <c r="C124" s="70">
        <v>343595.70999999996</v>
      </c>
      <c r="D124" s="70">
        <v>60382.8</v>
      </c>
      <c r="E124" s="70">
        <v>5938.21</v>
      </c>
      <c r="F124" s="70">
        <v>9802.2000000000007</v>
      </c>
      <c r="G124" s="70">
        <v>10874.01</v>
      </c>
      <c r="H124" s="70">
        <v>2737.4</v>
      </c>
      <c r="I124" s="70">
        <v>8575.17</v>
      </c>
      <c r="J124" s="70">
        <v>749.05</v>
      </c>
      <c r="K124" s="70">
        <v>154.04</v>
      </c>
      <c r="L124" s="71">
        <v>0</v>
      </c>
      <c r="M124" s="70">
        <v>0</v>
      </c>
      <c r="N124" s="72">
        <f t="shared" si="1"/>
        <v>442808.58999999997</v>
      </c>
    </row>
    <row r="125" spans="1:14" ht="15.6" x14ac:dyDescent="0.3">
      <c r="A125" s="38" t="s">
        <v>248</v>
      </c>
      <c r="B125" s="69" t="s">
        <v>249</v>
      </c>
      <c r="C125" s="70">
        <v>217730.7</v>
      </c>
      <c r="D125" s="70">
        <v>76310.899999999994</v>
      </c>
      <c r="E125" s="70">
        <v>3747.44</v>
      </c>
      <c r="F125" s="70">
        <v>7140.71</v>
      </c>
      <c r="G125" s="70">
        <v>5757.11</v>
      </c>
      <c r="H125" s="70">
        <v>1607.77</v>
      </c>
      <c r="I125" s="70">
        <v>4570.1899999999996</v>
      </c>
      <c r="J125" s="70">
        <v>542.26</v>
      </c>
      <c r="K125" s="70">
        <v>81.569999999999993</v>
      </c>
      <c r="L125" s="71">
        <v>0</v>
      </c>
      <c r="M125" s="70">
        <v>0</v>
      </c>
      <c r="N125" s="72">
        <f t="shared" si="1"/>
        <v>317488.65000000002</v>
      </c>
    </row>
    <row r="126" spans="1:14" ht="15.6" x14ac:dyDescent="0.3">
      <c r="A126" s="38" t="s">
        <v>250</v>
      </c>
      <c r="B126" s="69" t="s">
        <v>251</v>
      </c>
      <c r="C126" s="70">
        <v>573221.04</v>
      </c>
      <c r="D126" s="70">
        <v>173469.87</v>
      </c>
      <c r="E126" s="70">
        <v>9190.9</v>
      </c>
      <c r="F126" s="70">
        <v>14743.05</v>
      </c>
      <c r="G126" s="70">
        <v>6153.7</v>
      </c>
      <c r="H126" s="70">
        <v>4542.2700000000004</v>
      </c>
      <c r="I126" s="70">
        <v>9176.59</v>
      </c>
      <c r="J126" s="70">
        <v>1188.0899999999999</v>
      </c>
      <c r="K126" s="70">
        <v>258.87</v>
      </c>
      <c r="L126" s="71">
        <v>0</v>
      </c>
      <c r="M126" s="70">
        <v>0</v>
      </c>
      <c r="N126" s="72">
        <f t="shared" si="1"/>
        <v>791944.38</v>
      </c>
    </row>
    <row r="127" spans="1:14" ht="15.6" x14ac:dyDescent="0.3">
      <c r="A127" s="38" t="s">
        <v>252</v>
      </c>
      <c r="B127" s="69" t="s">
        <v>253</v>
      </c>
      <c r="C127" s="70">
        <v>103968.17</v>
      </c>
      <c r="D127" s="70">
        <v>44889</v>
      </c>
      <c r="E127" s="70">
        <v>1893.0800000000002</v>
      </c>
      <c r="F127" s="70">
        <v>4411.88</v>
      </c>
      <c r="G127" s="70">
        <v>1881.81</v>
      </c>
      <c r="H127" s="70">
        <v>668.73</v>
      </c>
      <c r="I127" s="70">
        <v>1478.58</v>
      </c>
      <c r="J127" s="70">
        <v>346.64</v>
      </c>
      <c r="K127" s="70">
        <v>25.51</v>
      </c>
      <c r="L127" s="71">
        <v>0</v>
      </c>
      <c r="M127" s="70">
        <v>0</v>
      </c>
      <c r="N127" s="72">
        <f t="shared" si="1"/>
        <v>159563.4</v>
      </c>
    </row>
    <row r="128" spans="1:14" ht="15.6" x14ac:dyDescent="0.3">
      <c r="A128" s="38" t="s">
        <v>254</v>
      </c>
      <c r="B128" s="69" t="s">
        <v>255</v>
      </c>
      <c r="C128" s="70">
        <v>109589.20000000001</v>
      </c>
      <c r="D128" s="70">
        <v>67985.09</v>
      </c>
      <c r="E128" s="70">
        <v>1970.61</v>
      </c>
      <c r="F128" s="70">
        <v>4730.26</v>
      </c>
      <c r="G128" s="70">
        <v>1140.83</v>
      </c>
      <c r="H128" s="70">
        <v>687.02</v>
      </c>
      <c r="I128" s="70">
        <v>1133.79</v>
      </c>
      <c r="J128" s="70">
        <v>360.58</v>
      </c>
      <c r="K128" s="70">
        <v>24.86</v>
      </c>
      <c r="L128" s="71">
        <v>0</v>
      </c>
      <c r="M128" s="70">
        <v>0</v>
      </c>
      <c r="N128" s="72">
        <f t="shared" si="1"/>
        <v>187622.23999999996</v>
      </c>
    </row>
    <row r="129" spans="1:14" ht="15.6" x14ac:dyDescent="0.3">
      <c r="A129" s="38" t="s">
        <v>256</v>
      </c>
      <c r="B129" s="69" t="s">
        <v>257</v>
      </c>
      <c r="C129" s="70">
        <v>112994.48999999999</v>
      </c>
      <c r="D129" s="70">
        <v>53659.97</v>
      </c>
      <c r="E129" s="70">
        <v>1997.9099999999999</v>
      </c>
      <c r="F129" s="70">
        <v>4637.21</v>
      </c>
      <c r="G129" s="70">
        <v>1512.64</v>
      </c>
      <c r="H129" s="70">
        <v>729.06</v>
      </c>
      <c r="I129" s="70">
        <v>1392.49</v>
      </c>
      <c r="J129" s="70">
        <v>356.11</v>
      </c>
      <c r="K129" s="70">
        <v>28.48</v>
      </c>
      <c r="L129" s="71">
        <v>0</v>
      </c>
      <c r="M129" s="70">
        <v>0</v>
      </c>
      <c r="N129" s="72">
        <f t="shared" si="1"/>
        <v>177308.36</v>
      </c>
    </row>
    <row r="130" spans="1:14" ht="15.6" x14ac:dyDescent="0.3">
      <c r="A130" s="38" t="s">
        <v>258</v>
      </c>
      <c r="B130" s="69" t="s">
        <v>259</v>
      </c>
      <c r="C130" s="70">
        <v>127992.74</v>
      </c>
      <c r="D130" s="70">
        <v>49375.41</v>
      </c>
      <c r="E130" s="70">
        <v>2249.1999999999998</v>
      </c>
      <c r="F130" s="70">
        <v>3893.47</v>
      </c>
      <c r="G130" s="70">
        <v>1659.26</v>
      </c>
      <c r="H130" s="70">
        <v>999.2</v>
      </c>
      <c r="I130" s="70">
        <v>2104.13</v>
      </c>
      <c r="J130" s="70">
        <v>305.42</v>
      </c>
      <c r="K130" s="70">
        <v>54.49</v>
      </c>
      <c r="L130" s="71">
        <v>3903</v>
      </c>
      <c r="M130" s="70">
        <v>0</v>
      </c>
      <c r="N130" s="72">
        <f t="shared" si="1"/>
        <v>192536.32000000007</v>
      </c>
    </row>
    <row r="131" spans="1:14" ht="15.6" x14ac:dyDescent="0.3">
      <c r="A131" s="38" t="s">
        <v>260</v>
      </c>
      <c r="B131" s="69" t="s">
        <v>261</v>
      </c>
      <c r="C131" s="70">
        <v>230838.03</v>
      </c>
      <c r="D131" s="70">
        <v>80324.02</v>
      </c>
      <c r="E131" s="70">
        <v>3921.2</v>
      </c>
      <c r="F131" s="70">
        <v>6750.13</v>
      </c>
      <c r="G131" s="70">
        <v>7251.81</v>
      </c>
      <c r="H131" s="70">
        <v>1794</v>
      </c>
      <c r="I131" s="70">
        <v>5691.79</v>
      </c>
      <c r="J131" s="70">
        <v>530.49</v>
      </c>
      <c r="K131" s="70">
        <v>98.22</v>
      </c>
      <c r="L131" s="71">
        <v>0</v>
      </c>
      <c r="M131" s="70">
        <v>0</v>
      </c>
      <c r="N131" s="72">
        <f t="shared" si="1"/>
        <v>337199.68999999994</v>
      </c>
    </row>
    <row r="132" spans="1:14" ht="15.6" x14ac:dyDescent="0.3">
      <c r="A132" s="38" t="s">
        <v>262</v>
      </c>
      <c r="B132" s="69" t="s">
        <v>263</v>
      </c>
      <c r="C132" s="70">
        <v>1684344.31</v>
      </c>
      <c r="D132" s="70">
        <v>1096791</v>
      </c>
      <c r="E132" s="70">
        <v>28535.49</v>
      </c>
      <c r="F132" s="70">
        <v>29598.04</v>
      </c>
      <c r="G132" s="70">
        <v>51914.74</v>
      </c>
      <c r="H132" s="70">
        <v>15647.31</v>
      </c>
      <c r="I132" s="70">
        <v>48546.06</v>
      </c>
      <c r="J132" s="70">
        <v>2411.8200000000002</v>
      </c>
      <c r="K132" s="70">
        <v>1042.8599999999999</v>
      </c>
      <c r="L132" s="71">
        <v>62135</v>
      </c>
      <c r="M132" s="70">
        <v>0</v>
      </c>
      <c r="N132" s="72">
        <f t="shared" si="1"/>
        <v>3020966.6300000004</v>
      </c>
    </row>
    <row r="133" spans="1:14" ht="15.6" x14ac:dyDescent="0.3">
      <c r="A133" s="38" t="s">
        <v>264</v>
      </c>
      <c r="B133" s="69" t="s">
        <v>265</v>
      </c>
      <c r="C133" s="70">
        <v>921260.58000000007</v>
      </c>
      <c r="D133" s="70">
        <v>223526.77</v>
      </c>
      <c r="E133" s="70">
        <v>15437.97</v>
      </c>
      <c r="F133" s="70">
        <v>22731.55</v>
      </c>
      <c r="G133" s="70">
        <v>30462.67</v>
      </c>
      <c r="H133" s="70">
        <v>7651.93</v>
      </c>
      <c r="I133" s="70">
        <v>24750.83</v>
      </c>
      <c r="J133" s="70">
        <v>1693.87</v>
      </c>
      <c r="K133" s="70">
        <v>456.72</v>
      </c>
      <c r="L133" s="71">
        <v>0</v>
      </c>
      <c r="M133" s="70">
        <v>0</v>
      </c>
      <c r="N133" s="72">
        <f t="shared" si="1"/>
        <v>1247972.8900000001</v>
      </c>
    </row>
    <row r="134" spans="1:14" ht="15.6" x14ac:dyDescent="0.3">
      <c r="A134" s="38" t="s">
        <v>266</v>
      </c>
      <c r="B134" s="69" t="s">
        <v>267</v>
      </c>
      <c r="C134" s="70">
        <v>394825.56</v>
      </c>
      <c r="D134" s="70">
        <v>88367.43</v>
      </c>
      <c r="E134" s="70">
        <v>6722.17</v>
      </c>
      <c r="F134" s="70">
        <v>10446.799999999999</v>
      </c>
      <c r="G134" s="70">
        <v>14149.06</v>
      </c>
      <c r="H134" s="70">
        <v>3220.15</v>
      </c>
      <c r="I134" s="70">
        <v>10854.84</v>
      </c>
      <c r="J134" s="70">
        <v>797.28</v>
      </c>
      <c r="K134" s="70">
        <v>187.28</v>
      </c>
      <c r="L134" s="71">
        <v>0</v>
      </c>
      <c r="M134" s="70">
        <v>0</v>
      </c>
      <c r="N134" s="72">
        <f t="shared" si="1"/>
        <v>529570.57000000007</v>
      </c>
    </row>
    <row r="135" spans="1:14" ht="15.6" x14ac:dyDescent="0.3">
      <c r="A135" s="38" t="s">
        <v>268</v>
      </c>
      <c r="B135" s="69" t="s">
        <v>269</v>
      </c>
      <c r="C135" s="70">
        <v>166389.43999999997</v>
      </c>
      <c r="D135" s="70">
        <v>49627.4</v>
      </c>
      <c r="E135" s="70">
        <v>2784.5299999999997</v>
      </c>
      <c r="F135" s="70">
        <v>6331.94</v>
      </c>
      <c r="G135" s="70">
        <v>3249.45</v>
      </c>
      <c r="H135" s="70">
        <v>1089.22</v>
      </c>
      <c r="I135" s="70">
        <v>2563.1999999999998</v>
      </c>
      <c r="J135" s="70">
        <v>462.24</v>
      </c>
      <c r="K135" s="70">
        <v>45.25</v>
      </c>
      <c r="L135" s="71">
        <v>0</v>
      </c>
      <c r="M135" s="70">
        <v>0</v>
      </c>
      <c r="N135" s="72">
        <f t="shared" si="1"/>
        <v>232542.66999999998</v>
      </c>
    </row>
    <row r="136" spans="1:14" ht="15.6" x14ac:dyDescent="0.3">
      <c r="A136" s="38" t="s">
        <v>270</v>
      </c>
      <c r="B136" s="69" t="s">
        <v>271</v>
      </c>
      <c r="C136" s="70">
        <v>148203.6</v>
      </c>
      <c r="D136" s="70">
        <v>62902.559999999998</v>
      </c>
      <c r="E136" s="70">
        <v>2610.04</v>
      </c>
      <c r="F136" s="70">
        <v>5394.81</v>
      </c>
      <c r="G136" s="70">
        <v>3389.55</v>
      </c>
      <c r="H136" s="70">
        <v>1040.56</v>
      </c>
      <c r="I136" s="70">
        <v>2734.63</v>
      </c>
      <c r="J136" s="70">
        <v>452.75</v>
      </c>
      <c r="K136" s="70">
        <v>47.99</v>
      </c>
      <c r="L136" s="71">
        <v>0</v>
      </c>
      <c r="M136" s="70">
        <v>0</v>
      </c>
      <c r="N136" s="72">
        <f t="shared" si="1"/>
        <v>226776.49</v>
      </c>
    </row>
    <row r="137" spans="1:14" ht="15.6" x14ac:dyDescent="0.3">
      <c r="A137" s="38" t="s">
        <v>272</v>
      </c>
      <c r="B137" s="69" t="s">
        <v>273</v>
      </c>
      <c r="C137" s="70">
        <v>257135.35999999999</v>
      </c>
      <c r="D137" s="70">
        <v>91342.88</v>
      </c>
      <c r="E137" s="70">
        <v>4017.4900000000002</v>
      </c>
      <c r="F137" s="70">
        <v>5061.16</v>
      </c>
      <c r="G137" s="70">
        <v>892.69</v>
      </c>
      <c r="H137" s="70">
        <v>2212.71</v>
      </c>
      <c r="I137" s="70">
        <v>3877.16</v>
      </c>
      <c r="J137" s="70">
        <v>338.65</v>
      </c>
      <c r="K137" s="70">
        <v>139.61000000000001</v>
      </c>
      <c r="L137" s="71">
        <v>5800</v>
      </c>
      <c r="M137" s="70">
        <v>0</v>
      </c>
      <c r="N137" s="72">
        <f t="shared" ref="N137:N200" si="2">SUM(C137:M137)</f>
        <v>370817.70999999996</v>
      </c>
    </row>
    <row r="138" spans="1:14" ht="15.6" x14ac:dyDescent="0.3">
      <c r="A138" s="38" t="s">
        <v>274</v>
      </c>
      <c r="B138" s="69" t="s">
        <v>275</v>
      </c>
      <c r="C138" s="70">
        <v>520869.76</v>
      </c>
      <c r="D138" s="70">
        <v>127567.92</v>
      </c>
      <c r="E138" s="70">
        <v>9108.69</v>
      </c>
      <c r="F138" s="70">
        <v>14729.19</v>
      </c>
      <c r="G138" s="70">
        <v>13546.62</v>
      </c>
      <c r="H138" s="70">
        <v>4201.91</v>
      </c>
      <c r="I138" s="70">
        <v>11902.12</v>
      </c>
      <c r="J138" s="70">
        <v>1117.5999999999999</v>
      </c>
      <c r="K138" s="70">
        <v>239.43</v>
      </c>
      <c r="L138" s="71">
        <v>33053</v>
      </c>
      <c r="M138" s="70">
        <v>0</v>
      </c>
      <c r="N138" s="72">
        <f t="shared" si="2"/>
        <v>736336.24</v>
      </c>
    </row>
    <row r="139" spans="1:14" ht="15.6" x14ac:dyDescent="0.3">
      <c r="A139" s="38" t="s">
        <v>276</v>
      </c>
      <c r="B139" s="69" t="s">
        <v>277</v>
      </c>
      <c r="C139" s="70">
        <v>982124.96</v>
      </c>
      <c r="D139" s="70">
        <v>739283.30999999994</v>
      </c>
      <c r="E139" s="70">
        <v>16618.28</v>
      </c>
      <c r="F139" s="70">
        <v>26399.75</v>
      </c>
      <c r="G139" s="70">
        <v>29496.89</v>
      </c>
      <c r="H139" s="70">
        <v>7920.07</v>
      </c>
      <c r="I139" s="70">
        <v>24420.76</v>
      </c>
      <c r="J139" s="70">
        <v>2042.95</v>
      </c>
      <c r="K139" s="70">
        <v>455.05</v>
      </c>
      <c r="L139" s="71">
        <v>0</v>
      </c>
      <c r="M139" s="70">
        <v>0</v>
      </c>
      <c r="N139" s="72">
        <f t="shared" si="2"/>
        <v>1828762.02</v>
      </c>
    </row>
    <row r="140" spans="1:14" ht="15.6" x14ac:dyDescent="0.3">
      <c r="A140" s="38" t="s">
        <v>278</v>
      </c>
      <c r="B140" s="69" t="s">
        <v>279</v>
      </c>
      <c r="C140" s="70">
        <v>205863.74</v>
      </c>
      <c r="D140" s="70">
        <v>74779.489999999991</v>
      </c>
      <c r="E140" s="70">
        <v>3436.31</v>
      </c>
      <c r="F140" s="70">
        <v>6102.6</v>
      </c>
      <c r="G140" s="70">
        <v>3510.01</v>
      </c>
      <c r="H140" s="70">
        <v>1571.12</v>
      </c>
      <c r="I140" s="70">
        <v>3682.76</v>
      </c>
      <c r="J140" s="70">
        <v>461.75</v>
      </c>
      <c r="K140" s="70">
        <v>84.4</v>
      </c>
      <c r="L140" s="71">
        <v>3569</v>
      </c>
      <c r="M140" s="70">
        <v>0</v>
      </c>
      <c r="N140" s="72">
        <f t="shared" si="2"/>
        <v>303061.18</v>
      </c>
    </row>
    <row r="141" spans="1:14" ht="15.6" x14ac:dyDescent="0.3">
      <c r="A141" s="38" t="s">
        <v>280</v>
      </c>
      <c r="B141" s="69" t="s">
        <v>281</v>
      </c>
      <c r="C141" s="70">
        <v>398801.62999999995</v>
      </c>
      <c r="D141" s="70">
        <v>243292.91</v>
      </c>
      <c r="E141" s="70">
        <v>7014.57</v>
      </c>
      <c r="F141" s="70">
        <v>9996.4699999999993</v>
      </c>
      <c r="G141" s="70">
        <v>10223.42</v>
      </c>
      <c r="H141" s="70">
        <v>3396.86</v>
      </c>
      <c r="I141" s="70">
        <v>9634.59</v>
      </c>
      <c r="J141" s="70">
        <v>782.82</v>
      </c>
      <c r="K141" s="70">
        <v>205.81</v>
      </c>
      <c r="L141" s="71">
        <v>0</v>
      </c>
      <c r="M141" s="70">
        <v>0</v>
      </c>
      <c r="N141" s="72">
        <f t="shared" si="2"/>
        <v>683349.07999999984</v>
      </c>
    </row>
    <row r="142" spans="1:14" ht="15.6" x14ac:dyDescent="0.3">
      <c r="A142" s="38" t="s">
        <v>282</v>
      </c>
      <c r="B142" s="69" t="s">
        <v>283</v>
      </c>
      <c r="C142" s="70">
        <v>1925835.97</v>
      </c>
      <c r="D142" s="70">
        <v>818208.35</v>
      </c>
      <c r="E142" s="70">
        <v>32795.79</v>
      </c>
      <c r="F142" s="70">
        <v>39743.49</v>
      </c>
      <c r="G142" s="70">
        <v>75088.77</v>
      </c>
      <c r="H142" s="70">
        <v>17181.560000000001</v>
      </c>
      <c r="I142" s="70">
        <v>60124.3</v>
      </c>
      <c r="J142" s="70">
        <v>3036.18</v>
      </c>
      <c r="K142" s="70">
        <v>1101.55</v>
      </c>
      <c r="L142" s="71">
        <v>0</v>
      </c>
      <c r="M142" s="70">
        <v>0</v>
      </c>
      <c r="N142" s="72">
        <f t="shared" si="2"/>
        <v>2973115.96</v>
      </c>
    </row>
    <row r="143" spans="1:14" ht="15.6" x14ac:dyDescent="0.3">
      <c r="A143" s="38" t="s">
        <v>284</v>
      </c>
      <c r="B143" s="69" t="s">
        <v>285</v>
      </c>
      <c r="C143" s="70">
        <v>656053.66</v>
      </c>
      <c r="D143" s="70">
        <v>235710.25</v>
      </c>
      <c r="E143" s="70">
        <v>11498.12</v>
      </c>
      <c r="F143" s="70">
        <v>11215.54</v>
      </c>
      <c r="G143" s="70">
        <v>20933.16</v>
      </c>
      <c r="H143" s="70">
        <v>6264.1</v>
      </c>
      <c r="I143" s="70">
        <v>20026.060000000001</v>
      </c>
      <c r="J143" s="70">
        <v>852.74</v>
      </c>
      <c r="K143" s="70">
        <v>425.29</v>
      </c>
      <c r="L143" s="71">
        <v>0</v>
      </c>
      <c r="M143" s="70">
        <v>0</v>
      </c>
      <c r="N143" s="72">
        <f t="shared" si="2"/>
        <v>962978.92000000016</v>
      </c>
    </row>
    <row r="144" spans="1:14" ht="15.6" x14ac:dyDescent="0.3">
      <c r="A144" s="38" t="s">
        <v>286</v>
      </c>
      <c r="B144" s="69" t="s">
        <v>287</v>
      </c>
      <c r="C144" s="70">
        <v>861168.15</v>
      </c>
      <c r="D144" s="70">
        <v>286326.44</v>
      </c>
      <c r="E144" s="70">
        <v>14479.5</v>
      </c>
      <c r="F144" s="70">
        <v>21562.57</v>
      </c>
      <c r="G144" s="70">
        <v>31183.83</v>
      </c>
      <c r="H144" s="70">
        <v>7126.27</v>
      </c>
      <c r="I144" s="70">
        <v>24523.96</v>
      </c>
      <c r="J144" s="70">
        <v>1622.58</v>
      </c>
      <c r="K144" s="70">
        <v>423.11</v>
      </c>
      <c r="L144" s="71">
        <v>0</v>
      </c>
      <c r="M144" s="70">
        <v>0</v>
      </c>
      <c r="N144" s="72">
        <f t="shared" si="2"/>
        <v>1248416.4100000004</v>
      </c>
    </row>
    <row r="145" spans="1:14" ht="15.6" x14ac:dyDescent="0.3">
      <c r="A145" s="38" t="s">
        <v>288</v>
      </c>
      <c r="B145" s="69" t="s">
        <v>289</v>
      </c>
      <c r="C145" s="70">
        <v>413429.79</v>
      </c>
      <c r="D145" s="70">
        <v>148197.51999999999</v>
      </c>
      <c r="E145" s="70">
        <v>7040.1799999999994</v>
      </c>
      <c r="F145" s="70">
        <v>10040.42</v>
      </c>
      <c r="G145" s="70">
        <v>8982.07</v>
      </c>
      <c r="H145" s="70">
        <v>3484.83</v>
      </c>
      <c r="I145" s="70">
        <v>9184.1299999999992</v>
      </c>
      <c r="J145" s="70">
        <v>849.03</v>
      </c>
      <c r="K145" s="70">
        <v>210.07</v>
      </c>
      <c r="L145" s="71">
        <v>0</v>
      </c>
      <c r="M145" s="70">
        <v>0</v>
      </c>
      <c r="N145" s="72">
        <f t="shared" si="2"/>
        <v>601418.03999999992</v>
      </c>
    </row>
    <row r="146" spans="1:14" ht="15.6" x14ac:dyDescent="0.3">
      <c r="A146" s="38" t="s">
        <v>290</v>
      </c>
      <c r="B146" s="69" t="s">
        <v>291</v>
      </c>
      <c r="C146" s="70">
        <v>81669.209999999992</v>
      </c>
      <c r="D146" s="70">
        <v>49486.239999999998</v>
      </c>
      <c r="E146" s="70">
        <v>1461.93</v>
      </c>
      <c r="F146" s="70">
        <v>3599.75</v>
      </c>
      <c r="G146" s="70">
        <v>1145.6199999999999</v>
      </c>
      <c r="H146" s="70">
        <v>499.24</v>
      </c>
      <c r="I146" s="70">
        <v>937.78</v>
      </c>
      <c r="J146" s="70">
        <v>287.04000000000002</v>
      </c>
      <c r="K146" s="70">
        <v>16.88</v>
      </c>
      <c r="L146" s="71">
        <v>0</v>
      </c>
      <c r="M146" s="70">
        <v>0</v>
      </c>
      <c r="N146" s="72">
        <f t="shared" si="2"/>
        <v>139103.68999999997</v>
      </c>
    </row>
    <row r="147" spans="1:14" ht="15.6" x14ac:dyDescent="0.3">
      <c r="A147" s="38" t="s">
        <v>292</v>
      </c>
      <c r="B147" s="69" t="s">
        <v>293</v>
      </c>
      <c r="C147" s="70">
        <v>218262.25</v>
      </c>
      <c r="D147" s="70">
        <v>53529</v>
      </c>
      <c r="E147" s="70">
        <v>3812.4300000000003</v>
      </c>
      <c r="F147" s="70">
        <v>7600.13</v>
      </c>
      <c r="G147" s="70">
        <v>5711.68</v>
      </c>
      <c r="H147" s="70">
        <v>1571.69</v>
      </c>
      <c r="I147" s="70">
        <v>4416.5200000000004</v>
      </c>
      <c r="J147" s="70">
        <v>579.76</v>
      </c>
      <c r="K147" s="70">
        <v>76.22</v>
      </c>
      <c r="L147" s="71">
        <v>0</v>
      </c>
      <c r="M147" s="70">
        <v>0</v>
      </c>
      <c r="N147" s="72">
        <f t="shared" si="2"/>
        <v>295559.67999999999</v>
      </c>
    </row>
    <row r="148" spans="1:14" ht="15.6" x14ac:dyDescent="0.3">
      <c r="A148" s="38" t="s">
        <v>294</v>
      </c>
      <c r="B148" s="69" t="s">
        <v>295</v>
      </c>
      <c r="C148" s="70">
        <v>97793.61</v>
      </c>
      <c r="D148" s="70">
        <v>46082.99</v>
      </c>
      <c r="E148" s="70">
        <v>1725</v>
      </c>
      <c r="F148" s="70">
        <v>3496.92</v>
      </c>
      <c r="G148" s="70">
        <v>2054.2399999999998</v>
      </c>
      <c r="H148" s="70">
        <v>697.35</v>
      </c>
      <c r="I148" s="70">
        <v>1757.16</v>
      </c>
      <c r="J148" s="70">
        <v>268.22000000000003</v>
      </c>
      <c r="K148" s="70">
        <v>33.159999999999997</v>
      </c>
      <c r="L148" s="71">
        <v>528</v>
      </c>
      <c r="M148" s="70">
        <v>0</v>
      </c>
      <c r="N148" s="72">
        <f t="shared" si="2"/>
        <v>154436.65000000002</v>
      </c>
    </row>
    <row r="149" spans="1:14" ht="15.6" x14ac:dyDescent="0.3">
      <c r="A149" s="38" t="s">
        <v>296</v>
      </c>
      <c r="B149" s="69" t="s">
        <v>297</v>
      </c>
      <c r="C149" s="70">
        <v>722592.31</v>
      </c>
      <c r="D149" s="70">
        <v>103115.91</v>
      </c>
      <c r="E149" s="70">
        <v>12683.58</v>
      </c>
      <c r="F149" s="70">
        <v>15261.1</v>
      </c>
      <c r="G149" s="70">
        <v>22590.44</v>
      </c>
      <c r="H149" s="70">
        <v>6523.44</v>
      </c>
      <c r="I149" s="70">
        <v>20453.7</v>
      </c>
      <c r="J149" s="70">
        <v>1162.6600000000001</v>
      </c>
      <c r="K149" s="70">
        <v>420.34</v>
      </c>
      <c r="L149" s="71">
        <v>0</v>
      </c>
      <c r="M149" s="70">
        <v>0</v>
      </c>
      <c r="N149" s="72">
        <f t="shared" si="2"/>
        <v>904803.47999999986</v>
      </c>
    </row>
    <row r="150" spans="1:14" ht="15.6" x14ac:dyDescent="0.3">
      <c r="A150" s="38" t="s">
        <v>298</v>
      </c>
      <c r="B150" s="69" t="s">
        <v>299</v>
      </c>
      <c r="C150" s="70">
        <v>119848.22</v>
      </c>
      <c r="D150" s="70">
        <v>40048.480000000003</v>
      </c>
      <c r="E150" s="70">
        <v>2079.31</v>
      </c>
      <c r="F150" s="70">
        <v>4899.91</v>
      </c>
      <c r="G150" s="70">
        <v>2195.35</v>
      </c>
      <c r="H150" s="70">
        <v>763.3</v>
      </c>
      <c r="I150" s="70">
        <v>1693.81</v>
      </c>
      <c r="J150" s="70">
        <v>372.56</v>
      </c>
      <c r="K150" s="70">
        <v>29.22</v>
      </c>
      <c r="L150" s="71">
        <v>0</v>
      </c>
      <c r="M150" s="70">
        <v>0</v>
      </c>
      <c r="N150" s="72">
        <f t="shared" si="2"/>
        <v>171930.16</v>
      </c>
    </row>
    <row r="151" spans="1:14" ht="15.6" x14ac:dyDescent="0.3">
      <c r="A151" s="38" t="s">
        <v>300</v>
      </c>
      <c r="B151" s="69" t="s">
        <v>301</v>
      </c>
      <c r="C151" s="70">
        <v>886174.8</v>
      </c>
      <c r="D151" s="70">
        <v>324527.30000000005</v>
      </c>
      <c r="E151" s="70">
        <v>13800.04</v>
      </c>
      <c r="F151" s="70">
        <v>20415.07</v>
      </c>
      <c r="G151" s="70">
        <v>23893.34</v>
      </c>
      <c r="H151" s="70">
        <v>7207.69</v>
      </c>
      <c r="I151" s="70">
        <v>21323.58</v>
      </c>
      <c r="J151" s="70">
        <v>1713.59</v>
      </c>
      <c r="K151" s="70">
        <v>420.6</v>
      </c>
      <c r="L151" s="71">
        <v>0</v>
      </c>
      <c r="M151" s="70">
        <v>0</v>
      </c>
      <c r="N151" s="72">
        <f t="shared" si="2"/>
        <v>1299476.0100000005</v>
      </c>
    </row>
    <row r="152" spans="1:14" ht="15.6" x14ac:dyDescent="0.3">
      <c r="A152" s="38" t="s">
        <v>302</v>
      </c>
      <c r="B152" s="69" t="s">
        <v>303</v>
      </c>
      <c r="C152" s="70">
        <v>124535.2</v>
      </c>
      <c r="D152" s="70">
        <v>59194.359999999993</v>
      </c>
      <c r="E152" s="70">
        <v>2192.3399999999997</v>
      </c>
      <c r="F152" s="70">
        <v>3960.34</v>
      </c>
      <c r="G152" s="70">
        <v>2756.53</v>
      </c>
      <c r="H152" s="70">
        <v>950.47</v>
      </c>
      <c r="I152" s="70">
        <v>2482.25</v>
      </c>
      <c r="J152" s="70">
        <v>314.77999999999997</v>
      </c>
      <c r="K152" s="70">
        <v>50.18</v>
      </c>
      <c r="L152" s="71">
        <v>0</v>
      </c>
      <c r="M152" s="70">
        <v>0</v>
      </c>
      <c r="N152" s="72">
        <f t="shared" si="2"/>
        <v>196436.44999999998</v>
      </c>
    </row>
    <row r="153" spans="1:14" ht="15.6" x14ac:dyDescent="0.3">
      <c r="A153" s="38" t="s">
        <v>304</v>
      </c>
      <c r="B153" s="69" t="s">
        <v>305</v>
      </c>
      <c r="C153" s="70">
        <v>580536.82000000007</v>
      </c>
      <c r="D153" s="70">
        <v>241357.12</v>
      </c>
      <c r="E153" s="70">
        <v>9827.27</v>
      </c>
      <c r="F153" s="70">
        <v>9058.9</v>
      </c>
      <c r="G153" s="70">
        <v>13017.94</v>
      </c>
      <c r="H153" s="70">
        <v>5533.86</v>
      </c>
      <c r="I153" s="70">
        <v>15357.32</v>
      </c>
      <c r="J153" s="70">
        <v>846.21</v>
      </c>
      <c r="K153" s="70">
        <v>376.91</v>
      </c>
      <c r="L153" s="71">
        <v>0</v>
      </c>
      <c r="M153" s="70">
        <v>0</v>
      </c>
      <c r="N153" s="72">
        <f t="shared" si="2"/>
        <v>875912.35</v>
      </c>
    </row>
    <row r="154" spans="1:14" ht="15.6" x14ac:dyDescent="0.3">
      <c r="A154" s="38" t="s">
        <v>306</v>
      </c>
      <c r="B154" s="69" t="s">
        <v>307</v>
      </c>
      <c r="C154" s="70">
        <v>276266.92000000004</v>
      </c>
      <c r="D154" s="70">
        <v>97507.5</v>
      </c>
      <c r="E154" s="70">
        <v>4795.25</v>
      </c>
      <c r="F154" s="70">
        <v>8404.59</v>
      </c>
      <c r="G154" s="70">
        <v>7264.83</v>
      </c>
      <c r="H154" s="70">
        <v>2138.0500000000002</v>
      </c>
      <c r="I154" s="70">
        <v>6093.78</v>
      </c>
      <c r="J154" s="70">
        <v>656.26</v>
      </c>
      <c r="K154" s="70">
        <v>115.6</v>
      </c>
      <c r="L154" s="71">
        <v>0</v>
      </c>
      <c r="M154" s="70">
        <v>0</v>
      </c>
      <c r="N154" s="72">
        <f t="shared" si="2"/>
        <v>403242.78000000009</v>
      </c>
    </row>
    <row r="155" spans="1:14" ht="15.6" x14ac:dyDescent="0.3">
      <c r="A155" s="38" t="s">
        <v>308</v>
      </c>
      <c r="B155" s="69" t="s">
        <v>309</v>
      </c>
      <c r="C155" s="70">
        <v>149009.35</v>
      </c>
      <c r="D155" s="70">
        <v>70460.02</v>
      </c>
      <c r="E155" s="70">
        <v>2558.5700000000002</v>
      </c>
      <c r="F155" s="70">
        <v>5527.17</v>
      </c>
      <c r="G155" s="70">
        <v>951.84</v>
      </c>
      <c r="H155" s="70">
        <v>1014.83</v>
      </c>
      <c r="I155" s="70">
        <v>1548.46</v>
      </c>
      <c r="J155" s="70">
        <v>417.14</v>
      </c>
      <c r="K155" s="70">
        <v>44.94</v>
      </c>
      <c r="L155" s="71">
        <v>5651</v>
      </c>
      <c r="M155" s="70">
        <v>0</v>
      </c>
      <c r="N155" s="72">
        <f t="shared" si="2"/>
        <v>237183.32</v>
      </c>
    </row>
    <row r="156" spans="1:14" ht="15.6" x14ac:dyDescent="0.3">
      <c r="A156" s="38" t="s">
        <v>310</v>
      </c>
      <c r="B156" s="69" t="s">
        <v>311</v>
      </c>
      <c r="C156" s="70">
        <v>238279.63</v>
      </c>
      <c r="D156" s="70">
        <v>74848.86</v>
      </c>
      <c r="E156" s="70">
        <v>3881.55</v>
      </c>
      <c r="F156" s="70">
        <v>7984.33</v>
      </c>
      <c r="G156" s="70">
        <v>5664.25</v>
      </c>
      <c r="H156" s="70">
        <v>1668.35</v>
      </c>
      <c r="I156" s="70">
        <v>4483.34</v>
      </c>
      <c r="J156" s="70">
        <v>567.30999999999995</v>
      </c>
      <c r="K156" s="70">
        <v>79.510000000000005</v>
      </c>
      <c r="L156" s="71">
        <v>0</v>
      </c>
      <c r="M156" s="70">
        <v>0</v>
      </c>
      <c r="N156" s="72">
        <f t="shared" si="2"/>
        <v>337457.13</v>
      </c>
    </row>
    <row r="157" spans="1:14" ht="15.6" x14ac:dyDescent="0.3">
      <c r="A157" s="38" t="s">
        <v>312</v>
      </c>
      <c r="B157" s="69" t="s">
        <v>313</v>
      </c>
      <c r="C157" s="70">
        <v>188720.6</v>
      </c>
      <c r="D157" s="70">
        <v>111243.66</v>
      </c>
      <c r="E157" s="70">
        <v>3235.66</v>
      </c>
      <c r="F157" s="70">
        <v>5708.69</v>
      </c>
      <c r="G157" s="70">
        <v>5254.03</v>
      </c>
      <c r="H157" s="70">
        <v>1451.08</v>
      </c>
      <c r="I157" s="70">
        <v>4257.8500000000004</v>
      </c>
      <c r="J157" s="70">
        <v>458.49</v>
      </c>
      <c r="K157" s="70">
        <v>77.98</v>
      </c>
      <c r="L157" s="71">
        <v>0</v>
      </c>
      <c r="M157" s="70">
        <v>0</v>
      </c>
      <c r="N157" s="72">
        <f t="shared" si="2"/>
        <v>320408.03999999998</v>
      </c>
    </row>
    <row r="158" spans="1:14" ht="15.6" x14ac:dyDescent="0.3">
      <c r="A158" s="38" t="s">
        <v>314</v>
      </c>
      <c r="B158" s="69" t="s">
        <v>315</v>
      </c>
      <c r="C158" s="70">
        <v>922960.61</v>
      </c>
      <c r="D158" s="70">
        <v>404498.99</v>
      </c>
      <c r="E158" s="70">
        <v>15480.259999999998</v>
      </c>
      <c r="F158" s="70">
        <v>17076.169999999998</v>
      </c>
      <c r="G158" s="70">
        <v>34614.93</v>
      </c>
      <c r="H158" s="70">
        <v>8420.19</v>
      </c>
      <c r="I158" s="70">
        <v>29680.05</v>
      </c>
      <c r="J158" s="70">
        <v>1253.26</v>
      </c>
      <c r="K158" s="70">
        <v>553.62</v>
      </c>
      <c r="L158" s="71">
        <v>46039</v>
      </c>
      <c r="M158" s="70">
        <v>0</v>
      </c>
      <c r="N158" s="72">
        <f t="shared" si="2"/>
        <v>1480577.08</v>
      </c>
    </row>
    <row r="159" spans="1:14" ht="15.6" x14ac:dyDescent="0.3">
      <c r="A159" s="38" t="s">
        <v>316</v>
      </c>
      <c r="B159" s="69" t="s">
        <v>317</v>
      </c>
      <c r="C159" s="70">
        <v>72282.540000000008</v>
      </c>
      <c r="D159" s="70">
        <v>30075.4</v>
      </c>
      <c r="E159" s="70">
        <v>1278.2</v>
      </c>
      <c r="F159" s="70">
        <v>3410.92</v>
      </c>
      <c r="G159" s="70">
        <v>800.27</v>
      </c>
      <c r="H159" s="70">
        <v>408.13</v>
      </c>
      <c r="I159" s="70">
        <v>627.80999999999995</v>
      </c>
      <c r="J159" s="70">
        <v>257.04000000000002</v>
      </c>
      <c r="K159" s="70">
        <v>10.84</v>
      </c>
      <c r="L159" s="71">
        <v>0</v>
      </c>
      <c r="M159" s="70">
        <v>0</v>
      </c>
      <c r="N159" s="72">
        <f t="shared" si="2"/>
        <v>109151.15</v>
      </c>
    </row>
    <row r="160" spans="1:14" ht="15.6" x14ac:dyDescent="0.3">
      <c r="A160" s="38" t="s">
        <v>318</v>
      </c>
      <c r="B160" s="69" t="s">
        <v>319</v>
      </c>
      <c r="C160" s="70">
        <v>220530.8</v>
      </c>
      <c r="D160" s="70">
        <v>158456.85999999999</v>
      </c>
      <c r="E160" s="70">
        <v>3866.27</v>
      </c>
      <c r="F160" s="70">
        <v>6384.43</v>
      </c>
      <c r="G160" s="70">
        <v>6582.04</v>
      </c>
      <c r="H160" s="70">
        <v>1762.16</v>
      </c>
      <c r="I160" s="70">
        <v>5305.4</v>
      </c>
      <c r="J160" s="70">
        <v>486.85</v>
      </c>
      <c r="K160" s="70">
        <v>99.18</v>
      </c>
      <c r="L160" s="71">
        <v>0</v>
      </c>
      <c r="M160" s="70">
        <v>0</v>
      </c>
      <c r="N160" s="72">
        <f t="shared" si="2"/>
        <v>403473.98999999993</v>
      </c>
    </row>
    <row r="161" spans="1:14" ht="15.6" x14ac:dyDescent="0.3">
      <c r="A161" s="38" t="s">
        <v>320</v>
      </c>
      <c r="B161" s="69" t="s">
        <v>321</v>
      </c>
      <c r="C161" s="70">
        <v>377768.69</v>
      </c>
      <c r="D161" s="70">
        <v>104961.17</v>
      </c>
      <c r="E161" s="70">
        <v>6512.4</v>
      </c>
      <c r="F161" s="70">
        <v>9162.7999999999993</v>
      </c>
      <c r="G161" s="70">
        <v>12477.35</v>
      </c>
      <c r="H161" s="70">
        <v>3216.26</v>
      </c>
      <c r="I161" s="70">
        <v>10509</v>
      </c>
      <c r="J161" s="70">
        <v>701.06</v>
      </c>
      <c r="K161" s="70">
        <v>195.84</v>
      </c>
      <c r="L161" s="71">
        <v>0</v>
      </c>
      <c r="M161" s="70">
        <v>0</v>
      </c>
      <c r="N161" s="72">
        <f t="shared" si="2"/>
        <v>525504.56999999995</v>
      </c>
    </row>
    <row r="162" spans="1:14" ht="15.6" x14ac:dyDescent="0.3">
      <c r="A162" s="38" t="s">
        <v>322</v>
      </c>
      <c r="B162" s="69" t="s">
        <v>323</v>
      </c>
      <c r="C162" s="70">
        <v>274480.32</v>
      </c>
      <c r="D162" s="70">
        <v>126912.5</v>
      </c>
      <c r="E162" s="70">
        <v>4687.6499999999996</v>
      </c>
      <c r="F162" s="70">
        <v>8282.9500000000007</v>
      </c>
      <c r="G162" s="70">
        <v>5975.44</v>
      </c>
      <c r="H162" s="70">
        <v>2107.9699999999998</v>
      </c>
      <c r="I162" s="70">
        <v>5494.17</v>
      </c>
      <c r="J162" s="70">
        <v>646.36</v>
      </c>
      <c r="K162" s="70">
        <v>113.4</v>
      </c>
      <c r="L162" s="71">
        <v>0</v>
      </c>
      <c r="M162" s="70">
        <v>0</v>
      </c>
      <c r="N162" s="72">
        <f t="shared" si="2"/>
        <v>428700.76</v>
      </c>
    </row>
    <row r="163" spans="1:14" ht="15.6" x14ac:dyDescent="0.3">
      <c r="A163" s="38" t="s">
        <v>324</v>
      </c>
      <c r="B163" s="69" t="s">
        <v>325</v>
      </c>
      <c r="C163" s="70">
        <v>144467.47999999998</v>
      </c>
      <c r="D163" s="70">
        <v>65342.68</v>
      </c>
      <c r="E163" s="70">
        <v>2553.2199999999998</v>
      </c>
      <c r="F163" s="70">
        <v>5561.9</v>
      </c>
      <c r="G163" s="70">
        <v>2795.16</v>
      </c>
      <c r="H163" s="70">
        <v>980.25</v>
      </c>
      <c r="I163" s="70">
        <v>2276.2600000000002</v>
      </c>
      <c r="J163" s="70">
        <v>423.14</v>
      </c>
      <c r="K163" s="70">
        <v>42.58</v>
      </c>
      <c r="L163" s="71">
        <v>0</v>
      </c>
      <c r="M163" s="70">
        <v>0</v>
      </c>
      <c r="N163" s="72">
        <f t="shared" si="2"/>
        <v>224442.66999999998</v>
      </c>
    </row>
    <row r="164" spans="1:14" ht="15.6" x14ac:dyDescent="0.3">
      <c r="A164" s="38" t="s">
        <v>326</v>
      </c>
      <c r="B164" s="69" t="s">
        <v>327</v>
      </c>
      <c r="C164" s="70">
        <v>320267.78000000003</v>
      </c>
      <c r="D164" s="70">
        <v>109249.4</v>
      </c>
      <c r="E164" s="70">
        <v>5601.14</v>
      </c>
      <c r="F164" s="70">
        <v>8968.6200000000008</v>
      </c>
      <c r="G164" s="70">
        <v>9302.34</v>
      </c>
      <c r="H164" s="70">
        <v>2591.92</v>
      </c>
      <c r="I164" s="70">
        <v>7903.21</v>
      </c>
      <c r="J164" s="70">
        <v>732.03</v>
      </c>
      <c r="K164" s="70">
        <v>148</v>
      </c>
      <c r="L164" s="71">
        <v>0</v>
      </c>
      <c r="M164" s="70">
        <v>0</v>
      </c>
      <c r="N164" s="72">
        <f t="shared" si="2"/>
        <v>464764.44000000012</v>
      </c>
    </row>
    <row r="165" spans="1:14" ht="15.6" x14ac:dyDescent="0.3">
      <c r="A165" s="38" t="s">
        <v>328</v>
      </c>
      <c r="B165" s="69" t="s">
        <v>329</v>
      </c>
      <c r="C165" s="70">
        <v>1841073.52</v>
      </c>
      <c r="D165" s="70">
        <v>546087.69999999995</v>
      </c>
      <c r="E165" s="70">
        <v>29648.080000000002</v>
      </c>
      <c r="F165" s="70">
        <v>32400.639999999999</v>
      </c>
      <c r="G165" s="70">
        <v>41435.800000000003</v>
      </c>
      <c r="H165" s="70">
        <v>16594.05</v>
      </c>
      <c r="I165" s="70">
        <v>46319.14</v>
      </c>
      <c r="J165" s="70">
        <v>2699.4</v>
      </c>
      <c r="K165" s="70">
        <v>1085.97</v>
      </c>
      <c r="L165" s="71">
        <v>0</v>
      </c>
      <c r="M165" s="70">
        <v>0</v>
      </c>
      <c r="N165" s="72">
        <f t="shared" si="2"/>
        <v>2557344.2999999998</v>
      </c>
    </row>
    <row r="166" spans="1:14" ht="15.6" x14ac:dyDescent="0.3">
      <c r="A166" s="38" t="s">
        <v>330</v>
      </c>
      <c r="B166" s="69" t="s">
        <v>331</v>
      </c>
      <c r="C166" s="70">
        <v>431892.32</v>
      </c>
      <c r="D166" s="70">
        <v>149204.38999999998</v>
      </c>
      <c r="E166" s="70">
        <v>7942.4500000000007</v>
      </c>
      <c r="F166" s="70">
        <v>8027.64</v>
      </c>
      <c r="G166" s="70">
        <v>5735.08</v>
      </c>
      <c r="H166" s="70">
        <v>4153.25</v>
      </c>
      <c r="I166" s="70">
        <v>9533.8799999999992</v>
      </c>
      <c r="J166" s="70">
        <v>708.86</v>
      </c>
      <c r="K166" s="70">
        <v>280.47000000000003</v>
      </c>
      <c r="L166" s="71">
        <v>22300</v>
      </c>
      <c r="M166" s="70">
        <v>0</v>
      </c>
      <c r="N166" s="72">
        <f t="shared" si="2"/>
        <v>639778.33999999985</v>
      </c>
    </row>
    <row r="167" spans="1:14" ht="15.6" x14ac:dyDescent="0.3">
      <c r="A167" s="38" t="s">
        <v>332</v>
      </c>
      <c r="B167" s="69" t="s">
        <v>333</v>
      </c>
      <c r="C167" s="70">
        <v>410732.21</v>
      </c>
      <c r="D167" s="70">
        <v>73385.91</v>
      </c>
      <c r="E167" s="70">
        <v>6890.57</v>
      </c>
      <c r="F167" s="70">
        <v>10780.21</v>
      </c>
      <c r="G167" s="70">
        <v>14417.69</v>
      </c>
      <c r="H167" s="70">
        <v>3329.44</v>
      </c>
      <c r="I167" s="70">
        <v>11159.5</v>
      </c>
      <c r="J167" s="70">
        <v>809.19</v>
      </c>
      <c r="K167" s="70">
        <v>193.02</v>
      </c>
      <c r="L167" s="71">
        <v>0</v>
      </c>
      <c r="M167" s="70">
        <v>0</v>
      </c>
      <c r="N167" s="72">
        <f t="shared" si="2"/>
        <v>531697.74</v>
      </c>
    </row>
    <row r="168" spans="1:14" ht="15.6" x14ac:dyDescent="0.3">
      <c r="A168" s="38" t="s">
        <v>334</v>
      </c>
      <c r="B168" s="69" t="s">
        <v>335</v>
      </c>
      <c r="C168" s="70">
        <v>186179.18</v>
      </c>
      <c r="D168" s="70">
        <v>79104.930000000008</v>
      </c>
      <c r="E168" s="70">
        <v>3019.02</v>
      </c>
      <c r="F168" s="70">
        <v>5980.16</v>
      </c>
      <c r="G168" s="70">
        <v>3632.38</v>
      </c>
      <c r="H168" s="70">
        <v>1331.58</v>
      </c>
      <c r="I168" s="70">
        <v>3274.01</v>
      </c>
      <c r="J168" s="70">
        <v>445.92</v>
      </c>
      <c r="K168" s="70">
        <v>65.67</v>
      </c>
      <c r="L168" s="71">
        <v>22042</v>
      </c>
      <c r="M168" s="70">
        <v>0</v>
      </c>
      <c r="N168" s="72">
        <f t="shared" si="2"/>
        <v>305074.84999999998</v>
      </c>
    </row>
    <row r="169" spans="1:14" ht="15.6" x14ac:dyDescent="0.3">
      <c r="A169" s="38" t="s">
        <v>336</v>
      </c>
      <c r="B169" s="69" t="s">
        <v>337</v>
      </c>
      <c r="C169" s="70">
        <v>238413.72999999998</v>
      </c>
      <c r="D169" s="70">
        <v>48706.43</v>
      </c>
      <c r="E169" s="70">
        <v>4136.12</v>
      </c>
      <c r="F169" s="70">
        <v>7559.53</v>
      </c>
      <c r="G169" s="70">
        <v>6987.18</v>
      </c>
      <c r="H169" s="70">
        <v>1804.77</v>
      </c>
      <c r="I169" s="70">
        <v>5491.79</v>
      </c>
      <c r="J169" s="70">
        <v>575.63</v>
      </c>
      <c r="K169" s="70">
        <v>94.75</v>
      </c>
      <c r="L169" s="71">
        <v>0</v>
      </c>
      <c r="M169" s="70">
        <v>0</v>
      </c>
      <c r="N169" s="72">
        <f t="shared" si="2"/>
        <v>313769.93</v>
      </c>
    </row>
    <row r="170" spans="1:14" ht="15.6" x14ac:dyDescent="0.3">
      <c r="A170" s="38" t="s">
        <v>338</v>
      </c>
      <c r="B170" s="69" t="s">
        <v>339</v>
      </c>
      <c r="C170" s="70">
        <v>182515.43000000002</v>
      </c>
      <c r="D170" s="70">
        <v>42706</v>
      </c>
      <c r="E170" s="70">
        <v>3108.38</v>
      </c>
      <c r="F170" s="70">
        <v>5767.98</v>
      </c>
      <c r="G170" s="70">
        <v>5349.78</v>
      </c>
      <c r="H170" s="70">
        <v>1366.14</v>
      </c>
      <c r="I170" s="70">
        <v>4116.1099999999997</v>
      </c>
      <c r="J170" s="70">
        <v>429.84</v>
      </c>
      <c r="K170" s="70">
        <v>71.02</v>
      </c>
      <c r="L170" s="71">
        <v>0</v>
      </c>
      <c r="M170" s="70">
        <v>0</v>
      </c>
      <c r="N170" s="72">
        <f t="shared" si="2"/>
        <v>245430.68000000002</v>
      </c>
    </row>
    <row r="171" spans="1:14" ht="15.6" x14ac:dyDescent="0.3">
      <c r="A171" s="38" t="s">
        <v>340</v>
      </c>
      <c r="B171" s="69" t="s">
        <v>341</v>
      </c>
      <c r="C171" s="70">
        <v>161716.6</v>
      </c>
      <c r="D171" s="70">
        <v>90690.78</v>
      </c>
      <c r="E171" s="70">
        <v>2801.4</v>
      </c>
      <c r="F171" s="70">
        <v>5569.44</v>
      </c>
      <c r="G171" s="70">
        <v>4082.21</v>
      </c>
      <c r="H171" s="70">
        <v>1164.8900000000001</v>
      </c>
      <c r="I171" s="70">
        <v>3221.99</v>
      </c>
      <c r="J171" s="70">
        <v>423.55</v>
      </c>
      <c r="K171" s="70">
        <v>56.73</v>
      </c>
      <c r="L171" s="71">
        <v>0</v>
      </c>
      <c r="M171" s="70">
        <v>0</v>
      </c>
      <c r="N171" s="72">
        <f t="shared" si="2"/>
        <v>269727.58999999997</v>
      </c>
    </row>
    <row r="172" spans="1:14" ht="15.6" x14ac:dyDescent="0.3">
      <c r="A172" s="38" t="s">
        <v>342</v>
      </c>
      <c r="B172" s="69" t="s">
        <v>343</v>
      </c>
      <c r="C172" s="70">
        <v>247704.32000000001</v>
      </c>
      <c r="D172" s="70">
        <v>49835.8</v>
      </c>
      <c r="E172" s="70">
        <v>4237.63</v>
      </c>
      <c r="F172" s="70">
        <v>7548.01</v>
      </c>
      <c r="G172" s="70">
        <v>7432.66</v>
      </c>
      <c r="H172" s="70">
        <v>1896.12</v>
      </c>
      <c r="I172" s="70">
        <v>5832.86</v>
      </c>
      <c r="J172" s="70">
        <v>578.53</v>
      </c>
      <c r="K172" s="70">
        <v>101.49</v>
      </c>
      <c r="L172" s="71">
        <v>0</v>
      </c>
      <c r="M172" s="70">
        <v>0</v>
      </c>
      <c r="N172" s="72">
        <f t="shared" si="2"/>
        <v>325167.42</v>
      </c>
    </row>
    <row r="173" spans="1:14" ht="15.6" x14ac:dyDescent="0.3">
      <c r="A173" s="38" t="s">
        <v>344</v>
      </c>
      <c r="B173" s="69" t="s">
        <v>345</v>
      </c>
      <c r="C173" s="70">
        <v>173533.41</v>
      </c>
      <c r="D173" s="70">
        <v>79272.62</v>
      </c>
      <c r="E173" s="70">
        <v>2980.61</v>
      </c>
      <c r="F173" s="70">
        <v>5835.5</v>
      </c>
      <c r="G173" s="70">
        <v>4191.3100000000004</v>
      </c>
      <c r="H173" s="70">
        <v>1260.99</v>
      </c>
      <c r="I173" s="70">
        <v>3425.16</v>
      </c>
      <c r="J173" s="70">
        <v>434.31</v>
      </c>
      <c r="K173" s="70">
        <v>62.5</v>
      </c>
      <c r="L173" s="71">
        <v>0</v>
      </c>
      <c r="M173" s="70">
        <v>0</v>
      </c>
      <c r="N173" s="72">
        <f t="shared" si="2"/>
        <v>270996.40999999997</v>
      </c>
    </row>
    <row r="174" spans="1:14" ht="15.6" x14ac:dyDescent="0.3">
      <c r="A174" s="38" t="s">
        <v>346</v>
      </c>
      <c r="B174" s="69" t="s">
        <v>347</v>
      </c>
      <c r="C174" s="70">
        <v>926953.92999999993</v>
      </c>
      <c r="D174" s="70">
        <v>350645.53</v>
      </c>
      <c r="E174" s="70">
        <v>16076.210000000001</v>
      </c>
      <c r="F174" s="70">
        <v>20775.400000000001</v>
      </c>
      <c r="G174" s="70">
        <v>28744.13</v>
      </c>
      <c r="H174" s="70">
        <v>8147.55</v>
      </c>
      <c r="I174" s="70">
        <v>25731.43</v>
      </c>
      <c r="J174" s="70">
        <v>1586.35</v>
      </c>
      <c r="K174" s="70">
        <v>512.48</v>
      </c>
      <c r="L174" s="71">
        <v>0</v>
      </c>
      <c r="M174" s="70">
        <v>0</v>
      </c>
      <c r="N174" s="72">
        <f t="shared" si="2"/>
        <v>1379173.0099999998</v>
      </c>
    </row>
    <row r="175" spans="1:14" ht="15.6" x14ac:dyDescent="0.3">
      <c r="A175" s="38" t="s">
        <v>348</v>
      </c>
      <c r="B175" s="69" t="s">
        <v>349</v>
      </c>
      <c r="C175" s="70">
        <v>196168.55</v>
      </c>
      <c r="D175" s="70">
        <v>96246.55</v>
      </c>
      <c r="E175" s="70">
        <v>3375.7</v>
      </c>
      <c r="F175" s="70">
        <v>6110.13</v>
      </c>
      <c r="G175" s="70">
        <v>5580.07</v>
      </c>
      <c r="H175" s="70">
        <v>1491.17</v>
      </c>
      <c r="I175" s="70">
        <v>4430.29</v>
      </c>
      <c r="J175" s="70">
        <v>462.86</v>
      </c>
      <c r="K175" s="70">
        <v>78.900000000000006</v>
      </c>
      <c r="L175" s="71">
        <v>0</v>
      </c>
      <c r="M175" s="70">
        <v>0</v>
      </c>
      <c r="N175" s="72">
        <f t="shared" si="2"/>
        <v>313944.21999999997</v>
      </c>
    </row>
    <row r="176" spans="1:14" ht="15.6" x14ac:dyDescent="0.3">
      <c r="A176" s="38" t="s">
        <v>350</v>
      </c>
      <c r="B176" s="69" t="s">
        <v>351</v>
      </c>
      <c r="C176" s="70">
        <v>115262.05</v>
      </c>
      <c r="D176" s="70">
        <v>38139.599999999999</v>
      </c>
      <c r="E176" s="70">
        <v>2027.13</v>
      </c>
      <c r="F176" s="70">
        <v>4500.62</v>
      </c>
      <c r="G176" s="70">
        <v>2422.13</v>
      </c>
      <c r="H176" s="70">
        <v>770.05</v>
      </c>
      <c r="I176" s="70">
        <v>1886.92</v>
      </c>
      <c r="J176" s="70">
        <v>343.29</v>
      </c>
      <c r="K176" s="70">
        <v>32.549999999999997</v>
      </c>
      <c r="L176" s="71">
        <v>9485</v>
      </c>
      <c r="M176" s="70">
        <v>0</v>
      </c>
      <c r="N176" s="72">
        <f t="shared" si="2"/>
        <v>174869.34</v>
      </c>
    </row>
    <row r="177" spans="1:14" ht="15.6" x14ac:dyDescent="0.3">
      <c r="A177" s="38" t="s">
        <v>352</v>
      </c>
      <c r="B177" s="69" t="s">
        <v>353</v>
      </c>
      <c r="C177" s="70">
        <v>347243.32</v>
      </c>
      <c r="D177" s="70">
        <v>92530.23</v>
      </c>
      <c r="E177" s="70">
        <v>6023.22</v>
      </c>
      <c r="F177" s="70">
        <v>10435.57</v>
      </c>
      <c r="G177" s="70">
        <v>11666.61</v>
      </c>
      <c r="H177" s="70">
        <v>2704.43</v>
      </c>
      <c r="I177" s="70">
        <v>8553.92</v>
      </c>
      <c r="J177" s="70">
        <v>792.45</v>
      </c>
      <c r="K177" s="70">
        <v>147.63</v>
      </c>
      <c r="L177" s="71">
        <v>18846</v>
      </c>
      <c r="M177" s="70">
        <v>0</v>
      </c>
      <c r="N177" s="72">
        <f t="shared" si="2"/>
        <v>498943.37999999995</v>
      </c>
    </row>
    <row r="178" spans="1:14" ht="15.6" x14ac:dyDescent="0.3">
      <c r="A178" s="38" t="s">
        <v>354</v>
      </c>
      <c r="B178" s="69" t="s">
        <v>355</v>
      </c>
      <c r="C178" s="70">
        <v>386419.91</v>
      </c>
      <c r="D178" s="70">
        <v>93213.53</v>
      </c>
      <c r="E178" s="70">
        <v>6019.6299999999992</v>
      </c>
      <c r="F178" s="70">
        <v>11819.32</v>
      </c>
      <c r="G178" s="70">
        <v>9940.69</v>
      </c>
      <c r="H178" s="70">
        <v>2766.79</v>
      </c>
      <c r="I178" s="70">
        <v>7700.77</v>
      </c>
      <c r="J178" s="70">
        <v>816.69</v>
      </c>
      <c r="K178" s="70">
        <v>138.79</v>
      </c>
      <c r="L178" s="71">
        <v>0</v>
      </c>
      <c r="M178" s="70">
        <v>0</v>
      </c>
      <c r="N178" s="72">
        <f t="shared" si="2"/>
        <v>518836.11999999994</v>
      </c>
    </row>
    <row r="179" spans="1:14" ht="15.6" x14ac:dyDescent="0.3">
      <c r="A179" s="38" t="s">
        <v>356</v>
      </c>
      <c r="B179" s="69" t="s">
        <v>357</v>
      </c>
      <c r="C179" s="70">
        <v>1385729.46</v>
      </c>
      <c r="D179" s="70">
        <v>581841.23</v>
      </c>
      <c r="E179" s="70">
        <v>23755.31</v>
      </c>
      <c r="F179" s="70">
        <v>32085.41</v>
      </c>
      <c r="G179" s="70">
        <v>51586.720000000001</v>
      </c>
      <c r="H179" s="70">
        <v>11954.5</v>
      </c>
      <c r="I179" s="70">
        <v>39172.559999999998</v>
      </c>
      <c r="J179" s="70">
        <v>2467.33</v>
      </c>
      <c r="K179" s="70">
        <v>739.27</v>
      </c>
      <c r="L179" s="71">
        <v>0</v>
      </c>
      <c r="M179" s="70">
        <v>0</v>
      </c>
      <c r="N179" s="72">
        <f t="shared" si="2"/>
        <v>2129331.79</v>
      </c>
    </row>
    <row r="180" spans="1:14" ht="15.6" x14ac:dyDescent="0.3">
      <c r="A180" s="38" t="s">
        <v>358</v>
      </c>
      <c r="B180" s="69" t="s">
        <v>359</v>
      </c>
      <c r="C180" s="70">
        <v>66631.710000000006</v>
      </c>
      <c r="D180" s="70">
        <v>28570.81</v>
      </c>
      <c r="E180" s="70">
        <v>1194.05</v>
      </c>
      <c r="F180" s="70">
        <v>2261.84</v>
      </c>
      <c r="G180" s="70">
        <v>1028.3800000000001</v>
      </c>
      <c r="H180" s="70">
        <v>497.18</v>
      </c>
      <c r="I180" s="70">
        <v>1096.47</v>
      </c>
      <c r="J180" s="70">
        <v>172.99</v>
      </c>
      <c r="K180" s="70">
        <v>25.26</v>
      </c>
      <c r="L180" s="71">
        <v>0</v>
      </c>
      <c r="M180" s="70">
        <v>0</v>
      </c>
      <c r="N180" s="72">
        <f t="shared" si="2"/>
        <v>101478.69</v>
      </c>
    </row>
    <row r="181" spans="1:14" ht="15.6" x14ac:dyDescent="0.3">
      <c r="A181" s="38" t="s">
        <v>360</v>
      </c>
      <c r="B181" s="69" t="s">
        <v>361</v>
      </c>
      <c r="C181" s="70">
        <v>160554.76</v>
      </c>
      <c r="D181" s="70">
        <v>63653.33</v>
      </c>
      <c r="E181" s="70">
        <v>2673.84</v>
      </c>
      <c r="F181" s="70">
        <v>5098.8</v>
      </c>
      <c r="G181" s="70">
        <v>3700.7</v>
      </c>
      <c r="H181" s="70">
        <v>1178.26</v>
      </c>
      <c r="I181" s="70">
        <v>3162.88</v>
      </c>
      <c r="J181" s="70">
        <v>387.16</v>
      </c>
      <c r="K181" s="70">
        <v>59.9</v>
      </c>
      <c r="L181" s="71">
        <v>7488</v>
      </c>
      <c r="M181" s="70">
        <v>0</v>
      </c>
      <c r="N181" s="72">
        <f t="shared" si="2"/>
        <v>247957.63000000003</v>
      </c>
    </row>
    <row r="182" spans="1:14" ht="15.6" x14ac:dyDescent="0.3">
      <c r="A182" s="38" t="s">
        <v>362</v>
      </c>
      <c r="B182" s="69" t="s">
        <v>363</v>
      </c>
      <c r="C182" s="70">
        <v>311338</v>
      </c>
      <c r="D182" s="70">
        <v>83962.38</v>
      </c>
      <c r="E182" s="70">
        <v>5131.88</v>
      </c>
      <c r="F182" s="70">
        <v>7262.02</v>
      </c>
      <c r="G182" s="70">
        <v>11385.57</v>
      </c>
      <c r="H182" s="70">
        <v>2613.27</v>
      </c>
      <c r="I182" s="70">
        <v>9181.15</v>
      </c>
      <c r="J182" s="70">
        <v>547.79999999999995</v>
      </c>
      <c r="K182" s="70">
        <v>158.4</v>
      </c>
      <c r="L182" s="71">
        <v>0</v>
      </c>
      <c r="M182" s="70">
        <v>0</v>
      </c>
      <c r="N182" s="72">
        <f t="shared" si="2"/>
        <v>431580.47000000009</v>
      </c>
    </row>
    <row r="183" spans="1:14" ht="15.6" x14ac:dyDescent="0.3">
      <c r="A183" s="38" t="s">
        <v>364</v>
      </c>
      <c r="B183" s="69" t="s">
        <v>365</v>
      </c>
      <c r="C183" s="70">
        <v>160302.31</v>
      </c>
      <c r="D183" s="70">
        <v>59659.29</v>
      </c>
      <c r="E183" s="70">
        <v>2771.8599999999997</v>
      </c>
      <c r="F183" s="70">
        <v>5895.49</v>
      </c>
      <c r="G183" s="70">
        <v>3645.16</v>
      </c>
      <c r="H183" s="70">
        <v>1103.43</v>
      </c>
      <c r="I183" s="70">
        <v>2872.54</v>
      </c>
      <c r="J183" s="70">
        <v>451.43</v>
      </c>
      <c r="K183" s="70">
        <v>49.74</v>
      </c>
      <c r="L183" s="71">
        <v>0</v>
      </c>
      <c r="M183" s="70">
        <v>0</v>
      </c>
      <c r="N183" s="72">
        <f t="shared" si="2"/>
        <v>236751.24999999997</v>
      </c>
    </row>
    <row r="184" spans="1:14" ht="15.6" x14ac:dyDescent="0.3">
      <c r="A184" s="38" t="s">
        <v>366</v>
      </c>
      <c r="B184" s="69" t="s">
        <v>367</v>
      </c>
      <c r="C184" s="70">
        <v>288213.87</v>
      </c>
      <c r="D184" s="70">
        <v>81481.460000000006</v>
      </c>
      <c r="E184" s="70">
        <v>4867.3499999999995</v>
      </c>
      <c r="F184" s="70">
        <v>10037.82</v>
      </c>
      <c r="G184" s="70">
        <v>7022.21</v>
      </c>
      <c r="H184" s="70">
        <v>2019.04</v>
      </c>
      <c r="I184" s="70">
        <v>5481.73</v>
      </c>
      <c r="J184" s="70">
        <v>794.28</v>
      </c>
      <c r="K184" s="70">
        <v>94.58</v>
      </c>
      <c r="L184" s="71">
        <v>0</v>
      </c>
      <c r="M184" s="70">
        <v>0</v>
      </c>
      <c r="N184" s="72">
        <f t="shared" si="2"/>
        <v>400012.34</v>
      </c>
    </row>
    <row r="185" spans="1:14" ht="15.6" x14ac:dyDescent="0.3">
      <c r="A185" s="38" t="s">
        <v>368</v>
      </c>
      <c r="B185" s="69" t="s">
        <v>369</v>
      </c>
      <c r="C185" s="70">
        <v>884101.42999999993</v>
      </c>
      <c r="D185" s="70">
        <v>335567.65</v>
      </c>
      <c r="E185" s="70">
        <v>15524.539999999999</v>
      </c>
      <c r="F185" s="70">
        <v>18266.86</v>
      </c>
      <c r="G185" s="70">
        <v>26167.35</v>
      </c>
      <c r="H185" s="70">
        <v>8032.33</v>
      </c>
      <c r="I185" s="70">
        <v>24841.55</v>
      </c>
      <c r="J185" s="70">
        <v>1455.84</v>
      </c>
      <c r="K185" s="70">
        <v>520.39</v>
      </c>
      <c r="L185" s="71">
        <v>0</v>
      </c>
      <c r="M185" s="70">
        <v>0</v>
      </c>
      <c r="N185" s="72">
        <f t="shared" si="2"/>
        <v>1314477.9400000004</v>
      </c>
    </row>
    <row r="186" spans="1:14" ht="15.6" x14ac:dyDescent="0.3">
      <c r="A186" s="38" t="s">
        <v>370</v>
      </c>
      <c r="B186" s="69" t="s">
        <v>371</v>
      </c>
      <c r="C186" s="70">
        <v>439469.88</v>
      </c>
      <c r="D186" s="70">
        <v>193685.78</v>
      </c>
      <c r="E186" s="70">
        <v>7325.1500000000005</v>
      </c>
      <c r="F186" s="70">
        <v>9503.08</v>
      </c>
      <c r="G186" s="70">
        <v>16779.919999999998</v>
      </c>
      <c r="H186" s="70">
        <v>3812.89</v>
      </c>
      <c r="I186" s="70">
        <v>13624.06</v>
      </c>
      <c r="J186" s="70">
        <v>720.84</v>
      </c>
      <c r="K186" s="70">
        <v>238.78</v>
      </c>
      <c r="L186" s="71">
        <v>0</v>
      </c>
      <c r="M186" s="70">
        <v>0</v>
      </c>
      <c r="N186" s="72">
        <f t="shared" si="2"/>
        <v>685160.38000000012</v>
      </c>
    </row>
    <row r="187" spans="1:14" ht="15.6" x14ac:dyDescent="0.3">
      <c r="A187" s="38" t="s">
        <v>372</v>
      </c>
      <c r="B187" s="69" t="s">
        <v>373</v>
      </c>
      <c r="C187" s="70">
        <v>194437.98</v>
      </c>
      <c r="D187" s="70">
        <v>105836.93000000001</v>
      </c>
      <c r="E187" s="70">
        <v>3418.79</v>
      </c>
      <c r="F187" s="70">
        <v>6051.26</v>
      </c>
      <c r="G187" s="70">
        <v>3688.83</v>
      </c>
      <c r="H187" s="70">
        <v>1500.98</v>
      </c>
      <c r="I187" s="70">
        <v>3665.26</v>
      </c>
      <c r="J187" s="70">
        <v>469.88</v>
      </c>
      <c r="K187" s="70">
        <v>80.59</v>
      </c>
      <c r="L187" s="71">
        <v>0</v>
      </c>
      <c r="M187" s="70">
        <v>0</v>
      </c>
      <c r="N187" s="72">
        <f t="shared" si="2"/>
        <v>319150.50000000006</v>
      </c>
    </row>
    <row r="188" spans="1:14" ht="15.6" x14ac:dyDescent="0.3">
      <c r="A188" s="38" t="s">
        <v>374</v>
      </c>
      <c r="B188" s="69" t="s">
        <v>375</v>
      </c>
      <c r="C188" s="70">
        <v>203736.95</v>
      </c>
      <c r="D188" s="70">
        <v>49337.599999999999</v>
      </c>
      <c r="E188" s="70">
        <v>3523.97</v>
      </c>
      <c r="F188" s="70">
        <v>6414.05</v>
      </c>
      <c r="G188" s="70">
        <v>5969.75</v>
      </c>
      <c r="H188" s="70">
        <v>1544.69</v>
      </c>
      <c r="I188" s="70">
        <v>4715.3</v>
      </c>
      <c r="J188" s="70">
        <v>489.86</v>
      </c>
      <c r="K188" s="70">
        <v>81.349999999999994</v>
      </c>
      <c r="L188" s="71">
        <v>0</v>
      </c>
      <c r="M188" s="70">
        <v>0</v>
      </c>
      <c r="N188" s="72">
        <f t="shared" si="2"/>
        <v>275813.51999999996</v>
      </c>
    </row>
    <row r="189" spans="1:14" ht="15.6" x14ac:dyDescent="0.3">
      <c r="A189" s="38" t="s">
        <v>376</v>
      </c>
      <c r="B189" s="69" t="s">
        <v>377</v>
      </c>
      <c r="C189" s="70">
        <v>103296.92000000001</v>
      </c>
      <c r="D189" s="70">
        <v>52416.17</v>
      </c>
      <c r="E189" s="70">
        <v>1809.09</v>
      </c>
      <c r="F189" s="70">
        <v>3965.97</v>
      </c>
      <c r="G189" s="70">
        <v>1155.6500000000001</v>
      </c>
      <c r="H189" s="70">
        <v>697.12</v>
      </c>
      <c r="I189" s="70">
        <v>1268.26</v>
      </c>
      <c r="J189" s="70">
        <v>299.79000000000002</v>
      </c>
      <c r="K189" s="70">
        <v>30.09</v>
      </c>
      <c r="L189" s="71">
        <v>0</v>
      </c>
      <c r="M189" s="70">
        <v>0</v>
      </c>
      <c r="N189" s="72">
        <f t="shared" si="2"/>
        <v>164939.06000000003</v>
      </c>
    </row>
    <row r="190" spans="1:14" ht="30" x14ac:dyDescent="0.3">
      <c r="A190" s="38" t="s">
        <v>378</v>
      </c>
      <c r="B190" s="69" t="s">
        <v>379</v>
      </c>
      <c r="C190" s="70">
        <v>202246.57</v>
      </c>
      <c r="D190" s="70">
        <v>49492.6</v>
      </c>
      <c r="E190" s="70">
        <v>3496.96</v>
      </c>
      <c r="F190" s="70">
        <v>6644.51</v>
      </c>
      <c r="G190" s="70">
        <v>5682.21</v>
      </c>
      <c r="H190" s="70">
        <v>1496.51</v>
      </c>
      <c r="I190" s="70">
        <v>4396.79</v>
      </c>
      <c r="J190" s="70">
        <v>507.36</v>
      </c>
      <c r="K190" s="70">
        <v>76.069999999999993</v>
      </c>
      <c r="L190" s="71">
        <v>0</v>
      </c>
      <c r="M190" s="70">
        <v>0</v>
      </c>
      <c r="N190" s="72">
        <f t="shared" si="2"/>
        <v>274039.58</v>
      </c>
    </row>
    <row r="191" spans="1:14" ht="15.6" x14ac:dyDescent="0.3">
      <c r="A191" s="38" t="s">
        <v>380</v>
      </c>
      <c r="B191" s="69" t="s">
        <v>381</v>
      </c>
      <c r="C191" s="70">
        <v>170657.43</v>
      </c>
      <c r="D191" s="70">
        <v>114273.93</v>
      </c>
      <c r="E191" s="70">
        <v>2962.31</v>
      </c>
      <c r="F191" s="70">
        <v>5847.43</v>
      </c>
      <c r="G191" s="70">
        <v>3792.57</v>
      </c>
      <c r="H191" s="70">
        <v>1235.26</v>
      </c>
      <c r="I191" s="70">
        <v>3199.05</v>
      </c>
      <c r="J191" s="70">
        <v>447.84</v>
      </c>
      <c r="K191" s="70">
        <v>60.53</v>
      </c>
      <c r="L191" s="71">
        <v>0</v>
      </c>
      <c r="M191" s="70">
        <v>0</v>
      </c>
      <c r="N191" s="72">
        <f t="shared" si="2"/>
        <v>302476.35000000003</v>
      </c>
    </row>
    <row r="192" spans="1:14" ht="15.6" x14ac:dyDescent="0.3">
      <c r="A192" s="38" t="s">
        <v>382</v>
      </c>
      <c r="B192" s="69" t="s">
        <v>383</v>
      </c>
      <c r="C192" s="70">
        <v>24504700.780000001</v>
      </c>
      <c r="D192" s="70">
        <v>9258767.5899999999</v>
      </c>
      <c r="E192" s="70">
        <v>392183.61</v>
      </c>
      <c r="F192" s="70">
        <v>473153.71</v>
      </c>
      <c r="G192" s="70">
        <v>399479.5</v>
      </c>
      <c r="H192" s="70">
        <v>214938.49</v>
      </c>
      <c r="I192" s="70">
        <v>524683.04</v>
      </c>
      <c r="J192" s="70">
        <v>33781.839999999997</v>
      </c>
      <c r="K192" s="70">
        <v>13743.2</v>
      </c>
      <c r="L192" s="71">
        <v>2198464</v>
      </c>
      <c r="M192" s="70">
        <v>268237.45</v>
      </c>
      <c r="N192" s="72">
        <f t="shared" si="2"/>
        <v>38282133.210000016</v>
      </c>
    </row>
    <row r="193" spans="1:14" ht="15.6" x14ac:dyDescent="0.3">
      <c r="A193" s="38" t="s">
        <v>384</v>
      </c>
      <c r="B193" s="69" t="s">
        <v>385</v>
      </c>
      <c r="C193" s="70">
        <v>612218.24</v>
      </c>
      <c r="D193" s="70">
        <v>100173.8</v>
      </c>
      <c r="E193" s="70">
        <v>10422.1</v>
      </c>
      <c r="F193" s="70">
        <v>15005.24</v>
      </c>
      <c r="G193" s="70">
        <v>22769.33</v>
      </c>
      <c r="H193" s="70">
        <v>5148.8999999999996</v>
      </c>
      <c r="I193" s="70">
        <v>17982.09</v>
      </c>
      <c r="J193" s="70">
        <v>1152.69</v>
      </c>
      <c r="K193" s="70">
        <v>310.24</v>
      </c>
      <c r="L193" s="71">
        <v>0</v>
      </c>
      <c r="M193" s="70">
        <v>0</v>
      </c>
      <c r="N193" s="72">
        <f t="shared" si="2"/>
        <v>785182.62999999989</v>
      </c>
    </row>
    <row r="194" spans="1:14" ht="15.6" x14ac:dyDescent="0.3">
      <c r="A194" s="38" t="s">
        <v>386</v>
      </c>
      <c r="B194" s="69" t="s">
        <v>387</v>
      </c>
      <c r="C194" s="70">
        <v>110061.36</v>
      </c>
      <c r="D194" s="70">
        <v>58816.19</v>
      </c>
      <c r="E194" s="70">
        <v>1956.4599999999998</v>
      </c>
      <c r="F194" s="70">
        <v>4973.93</v>
      </c>
      <c r="G194" s="70">
        <v>1334.8</v>
      </c>
      <c r="H194" s="70">
        <v>653.64</v>
      </c>
      <c r="I194" s="70">
        <v>1111.0999999999999</v>
      </c>
      <c r="J194" s="70">
        <v>378.36</v>
      </c>
      <c r="K194" s="70">
        <v>20.48</v>
      </c>
      <c r="L194" s="71">
        <v>4287</v>
      </c>
      <c r="M194" s="70">
        <v>0</v>
      </c>
      <c r="N194" s="72">
        <f t="shared" si="2"/>
        <v>183593.31999999998</v>
      </c>
    </row>
    <row r="195" spans="1:14" ht="15.6" x14ac:dyDescent="0.3">
      <c r="A195" s="38" t="s">
        <v>388</v>
      </c>
      <c r="B195" s="69" t="s">
        <v>389</v>
      </c>
      <c r="C195" s="70">
        <v>196452.03999999998</v>
      </c>
      <c r="D195" s="70">
        <v>49841.79</v>
      </c>
      <c r="E195" s="70">
        <v>3341.7200000000003</v>
      </c>
      <c r="F195" s="70">
        <v>7005.87</v>
      </c>
      <c r="G195" s="70">
        <v>4691.3599999999997</v>
      </c>
      <c r="H195" s="70">
        <v>1363.36</v>
      </c>
      <c r="I195" s="70">
        <v>3637.05</v>
      </c>
      <c r="J195" s="70">
        <v>537.54</v>
      </c>
      <c r="K195" s="70">
        <v>62.75</v>
      </c>
      <c r="L195" s="71">
        <v>0</v>
      </c>
      <c r="M195" s="70">
        <v>0</v>
      </c>
      <c r="N195" s="72">
        <f t="shared" si="2"/>
        <v>266933.47999999992</v>
      </c>
    </row>
    <row r="196" spans="1:14" ht="15.6" x14ac:dyDescent="0.3">
      <c r="A196" s="38" t="s">
        <v>390</v>
      </c>
      <c r="B196" s="69" t="s">
        <v>391</v>
      </c>
      <c r="C196" s="70">
        <v>678984</v>
      </c>
      <c r="D196" s="70">
        <v>172352.84</v>
      </c>
      <c r="E196" s="70">
        <v>11587.69</v>
      </c>
      <c r="F196" s="70">
        <v>15633.22</v>
      </c>
      <c r="G196" s="70">
        <v>25001.47</v>
      </c>
      <c r="H196" s="70">
        <v>5852.68</v>
      </c>
      <c r="I196" s="70">
        <v>20037.36</v>
      </c>
      <c r="J196" s="70">
        <v>1200.49</v>
      </c>
      <c r="K196" s="70">
        <v>361.97</v>
      </c>
      <c r="L196" s="71">
        <v>32157</v>
      </c>
      <c r="M196" s="70">
        <v>0</v>
      </c>
      <c r="N196" s="72">
        <f t="shared" si="2"/>
        <v>963168.71999999986</v>
      </c>
    </row>
    <row r="197" spans="1:14" ht="15.6" x14ac:dyDescent="0.3">
      <c r="A197" s="38" t="s">
        <v>392</v>
      </c>
      <c r="B197" s="69" t="s">
        <v>393</v>
      </c>
      <c r="C197" s="70">
        <v>264392.17</v>
      </c>
      <c r="D197" s="70">
        <v>43609.599999999999</v>
      </c>
      <c r="E197" s="70">
        <v>4615.93</v>
      </c>
      <c r="F197" s="70">
        <v>6956.38</v>
      </c>
      <c r="G197" s="70">
        <v>8172.49</v>
      </c>
      <c r="H197" s="70">
        <v>2198.41</v>
      </c>
      <c r="I197" s="70">
        <v>6808.61</v>
      </c>
      <c r="J197" s="70">
        <v>535.07000000000005</v>
      </c>
      <c r="K197" s="70">
        <v>129.9</v>
      </c>
      <c r="L197" s="71">
        <v>0</v>
      </c>
      <c r="M197" s="70">
        <v>0</v>
      </c>
      <c r="N197" s="72">
        <f t="shared" si="2"/>
        <v>337418.55999999994</v>
      </c>
    </row>
    <row r="198" spans="1:14" ht="15.6" x14ac:dyDescent="0.3">
      <c r="A198" s="38" t="s">
        <v>394</v>
      </c>
      <c r="B198" s="69" t="s">
        <v>395</v>
      </c>
      <c r="C198" s="70">
        <v>1516704.17</v>
      </c>
      <c r="D198" s="70">
        <v>149414.20000000001</v>
      </c>
      <c r="E198" s="70">
        <v>25628.73</v>
      </c>
      <c r="F198" s="70">
        <v>36175.35</v>
      </c>
      <c r="G198" s="70">
        <v>57856.06</v>
      </c>
      <c r="H198" s="70">
        <v>12825.85</v>
      </c>
      <c r="I198" s="70">
        <v>45149.36</v>
      </c>
      <c r="J198" s="70">
        <v>2772.28</v>
      </c>
      <c r="K198" s="70">
        <v>778.95</v>
      </c>
      <c r="L198" s="71">
        <v>0</v>
      </c>
      <c r="M198" s="70">
        <v>284884.96000000002</v>
      </c>
      <c r="N198" s="72">
        <f t="shared" si="2"/>
        <v>2132189.91</v>
      </c>
    </row>
    <row r="199" spans="1:14" ht="15.6" x14ac:dyDescent="0.3">
      <c r="A199" s="38" t="s">
        <v>396</v>
      </c>
      <c r="B199" s="69" t="s">
        <v>397</v>
      </c>
      <c r="C199" s="70">
        <v>54457.380000000005</v>
      </c>
      <c r="D199" s="70">
        <v>27165.24</v>
      </c>
      <c r="E199" s="70">
        <v>978.88</v>
      </c>
      <c r="F199" s="70">
        <v>2371.29</v>
      </c>
      <c r="G199" s="70">
        <v>749.44</v>
      </c>
      <c r="H199" s="70">
        <v>338.12</v>
      </c>
      <c r="I199" s="70">
        <v>634.83000000000004</v>
      </c>
      <c r="J199" s="70">
        <v>190.66</v>
      </c>
      <c r="K199" s="70">
        <v>11.86</v>
      </c>
      <c r="L199" s="71">
        <v>0</v>
      </c>
      <c r="M199" s="70">
        <v>0</v>
      </c>
      <c r="N199" s="72">
        <f t="shared" si="2"/>
        <v>86897.700000000012</v>
      </c>
    </row>
    <row r="200" spans="1:14" ht="15.6" x14ac:dyDescent="0.3">
      <c r="A200" s="38" t="s">
        <v>398</v>
      </c>
      <c r="B200" s="69" t="s">
        <v>399</v>
      </c>
      <c r="C200" s="70">
        <v>199371.24</v>
      </c>
      <c r="D200" s="70">
        <v>79740.210000000006</v>
      </c>
      <c r="E200" s="70">
        <v>3464.9</v>
      </c>
      <c r="F200" s="70">
        <v>5137.76</v>
      </c>
      <c r="G200" s="70">
        <v>3804.73</v>
      </c>
      <c r="H200" s="70">
        <v>1665.07</v>
      </c>
      <c r="I200" s="70">
        <v>4207.41</v>
      </c>
      <c r="J200" s="70">
        <v>414.28</v>
      </c>
      <c r="K200" s="70">
        <v>98.94</v>
      </c>
      <c r="L200" s="71">
        <v>7557</v>
      </c>
      <c r="M200" s="70">
        <v>0</v>
      </c>
      <c r="N200" s="72">
        <f t="shared" si="2"/>
        <v>305461.54000000004</v>
      </c>
    </row>
    <row r="201" spans="1:14" ht="15.6" x14ac:dyDescent="0.3">
      <c r="A201" s="38" t="s">
        <v>400</v>
      </c>
      <c r="B201" s="69" t="s">
        <v>401</v>
      </c>
      <c r="C201" s="70">
        <v>347657.2</v>
      </c>
      <c r="D201" s="70">
        <v>90701.8</v>
      </c>
      <c r="E201" s="70">
        <v>6263.7599999999993</v>
      </c>
      <c r="F201" s="70">
        <v>5935.7</v>
      </c>
      <c r="G201" s="70">
        <v>7077.78</v>
      </c>
      <c r="H201" s="70">
        <v>3375.1</v>
      </c>
      <c r="I201" s="70">
        <v>8968.61</v>
      </c>
      <c r="J201" s="70">
        <v>461.67</v>
      </c>
      <c r="K201" s="70">
        <v>231.15</v>
      </c>
      <c r="L201" s="71">
        <v>0</v>
      </c>
      <c r="M201" s="70">
        <v>0</v>
      </c>
      <c r="N201" s="72">
        <f t="shared" ref="N201:N264" si="3">SUM(C201:M201)</f>
        <v>470672.77</v>
      </c>
    </row>
    <row r="202" spans="1:14" ht="15.6" x14ac:dyDescent="0.3">
      <c r="A202" s="38" t="s">
        <v>402</v>
      </c>
      <c r="B202" s="69" t="s">
        <v>403</v>
      </c>
      <c r="C202" s="70">
        <v>223692.00999999998</v>
      </c>
      <c r="D202" s="70">
        <v>95445.97</v>
      </c>
      <c r="E202" s="70">
        <v>3621.05</v>
      </c>
      <c r="F202" s="70">
        <v>6410.51</v>
      </c>
      <c r="G202" s="70">
        <v>3470.7</v>
      </c>
      <c r="H202" s="70">
        <v>1694.68</v>
      </c>
      <c r="I202" s="70">
        <v>3828.67</v>
      </c>
      <c r="J202" s="70">
        <v>552.71</v>
      </c>
      <c r="K202" s="70">
        <v>90.64</v>
      </c>
      <c r="L202" s="71">
        <v>0</v>
      </c>
      <c r="M202" s="70">
        <v>0</v>
      </c>
      <c r="N202" s="72">
        <f t="shared" si="3"/>
        <v>338806.94</v>
      </c>
    </row>
    <row r="203" spans="1:14" ht="15.6" x14ac:dyDescent="0.3">
      <c r="A203" s="38" t="s">
        <v>404</v>
      </c>
      <c r="B203" s="69" t="s">
        <v>405</v>
      </c>
      <c r="C203" s="70">
        <v>178338.5</v>
      </c>
      <c r="D203" s="70">
        <v>65187.76</v>
      </c>
      <c r="E203" s="70">
        <v>2940.01</v>
      </c>
      <c r="F203" s="70">
        <v>7254.71</v>
      </c>
      <c r="G203" s="70">
        <v>2786.06</v>
      </c>
      <c r="H203" s="70">
        <v>1085.5</v>
      </c>
      <c r="I203" s="70">
        <v>2156.88</v>
      </c>
      <c r="J203" s="70">
        <v>617.78</v>
      </c>
      <c r="K203" s="70">
        <v>37.96</v>
      </c>
      <c r="L203" s="71">
        <v>0</v>
      </c>
      <c r="M203" s="70">
        <v>0</v>
      </c>
      <c r="N203" s="72">
        <f t="shared" si="3"/>
        <v>260405.16</v>
      </c>
    </row>
    <row r="204" spans="1:14" ht="15.6" x14ac:dyDescent="0.3">
      <c r="A204" s="38" t="s">
        <v>406</v>
      </c>
      <c r="B204" s="69" t="s">
        <v>407</v>
      </c>
      <c r="C204" s="70">
        <v>85969.709999999992</v>
      </c>
      <c r="D204" s="70">
        <v>43108.399999999994</v>
      </c>
      <c r="E204" s="70">
        <v>1537.2</v>
      </c>
      <c r="F204" s="70">
        <v>3668.6</v>
      </c>
      <c r="G204" s="70">
        <v>1024</v>
      </c>
      <c r="H204" s="70">
        <v>542.02</v>
      </c>
      <c r="I204" s="70">
        <v>962.81</v>
      </c>
      <c r="J204" s="70">
        <v>279.51</v>
      </c>
      <c r="K204" s="70">
        <v>19.93</v>
      </c>
      <c r="L204" s="71">
        <v>0</v>
      </c>
      <c r="M204" s="70">
        <v>0</v>
      </c>
      <c r="N204" s="72">
        <f t="shared" si="3"/>
        <v>137112.17999999996</v>
      </c>
    </row>
    <row r="205" spans="1:14" ht="15.6" x14ac:dyDescent="0.3">
      <c r="A205" s="38" t="s">
        <v>408</v>
      </c>
      <c r="B205" s="69" t="s">
        <v>409</v>
      </c>
      <c r="C205" s="70">
        <v>428554.19</v>
      </c>
      <c r="D205" s="70">
        <v>179299.55</v>
      </c>
      <c r="E205" s="70">
        <v>7189.05</v>
      </c>
      <c r="F205" s="70">
        <v>10889.2</v>
      </c>
      <c r="G205" s="70">
        <v>8383.91</v>
      </c>
      <c r="H205" s="70">
        <v>3518.46</v>
      </c>
      <c r="I205" s="70">
        <v>8919.85</v>
      </c>
      <c r="J205" s="70">
        <v>849.57</v>
      </c>
      <c r="K205" s="70">
        <v>206.93</v>
      </c>
      <c r="L205" s="71">
        <v>0</v>
      </c>
      <c r="M205" s="70">
        <v>0</v>
      </c>
      <c r="N205" s="72">
        <f t="shared" si="3"/>
        <v>647810.71</v>
      </c>
    </row>
    <row r="206" spans="1:14" ht="15.6" x14ac:dyDescent="0.3">
      <c r="A206" s="38" t="s">
        <v>410</v>
      </c>
      <c r="B206" s="69" t="s">
        <v>411</v>
      </c>
      <c r="C206" s="70">
        <v>2008425.18</v>
      </c>
      <c r="D206" s="70">
        <v>643987.92000000004</v>
      </c>
      <c r="E206" s="70">
        <v>33405.880000000005</v>
      </c>
      <c r="F206" s="70">
        <v>46738.12</v>
      </c>
      <c r="G206" s="70">
        <v>77500.09</v>
      </c>
      <c r="H206" s="70">
        <v>16971.490000000002</v>
      </c>
      <c r="I206" s="70">
        <v>59951.05</v>
      </c>
      <c r="J206" s="70">
        <v>3486.85</v>
      </c>
      <c r="K206" s="70">
        <v>1034.32</v>
      </c>
      <c r="L206" s="71">
        <v>0</v>
      </c>
      <c r="M206" s="70">
        <v>0</v>
      </c>
      <c r="N206" s="72">
        <f t="shared" si="3"/>
        <v>2891500.9</v>
      </c>
    </row>
    <row r="207" spans="1:14" ht="15.6" x14ac:dyDescent="0.3">
      <c r="A207" s="38" t="s">
        <v>412</v>
      </c>
      <c r="B207" s="69" t="s">
        <v>413</v>
      </c>
      <c r="C207" s="70">
        <v>101012.13</v>
      </c>
      <c r="D207" s="70">
        <v>42537.78</v>
      </c>
      <c r="E207" s="70">
        <v>1768.3799999999999</v>
      </c>
      <c r="F207" s="70">
        <v>4608.32</v>
      </c>
      <c r="G207" s="70">
        <v>1290.1400000000001</v>
      </c>
      <c r="H207" s="70">
        <v>585.37</v>
      </c>
      <c r="I207" s="70">
        <v>994.57</v>
      </c>
      <c r="J207" s="70">
        <v>347.91</v>
      </c>
      <c r="K207" s="70">
        <v>17.18</v>
      </c>
      <c r="L207" s="71">
        <v>0</v>
      </c>
      <c r="M207" s="70">
        <v>0</v>
      </c>
      <c r="N207" s="72">
        <f t="shared" si="3"/>
        <v>153161.78000000003</v>
      </c>
    </row>
    <row r="208" spans="1:14" ht="15.6" x14ac:dyDescent="0.3">
      <c r="A208" s="38" t="s">
        <v>414</v>
      </c>
      <c r="B208" s="69" t="s">
        <v>415</v>
      </c>
      <c r="C208" s="70">
        <v>311581.28000000003</v>
      </c>
      <c r="D208" s="70">
        <v>57662.2</v>
      </c>
      <c r="E208" s="70">
        <v>5345.43</v>
      </c>
      <c r="F208" s="70">
        <v>9475.32</v>
      </c>
      <c r="G208" s="70">
        <v>9656.33</v>
      </c>
      <c r="H208" s="70">
        <v>2392.13</v>
      </c>
      <c r="I208" s="70">
        <v>7449.12</v>
      </c>
      <c r="J208" s="70">
        <v>725.31</v>
      </c>
      <c r="K208" s="70">
        <v>128.52000000000001</v>
      </c>
      <c r="L208" s="71">
        <v>0</v>
      </c>
      <c r="M208" s="70">
        <v>0</v>
      </c>
      <c r="N208" s="72">
        <f t="shared" si="3"/>
        <v>404415.64000000007</v>
      </c>
    </row>
    <row r="209" spans="1:14" ht="15.6" x14ac:dyDescent="0.3">
      <c r="A209" s="38" t="s">
        <v>416</v>
      </c>
      <c r="B209" s="69" t="s">
        <v>417</v>
      </c>
      <c r="C209" s="70">
        <v>179335.99</v>
      </c>
      <c r="D209" s="70">
        <v>37976.6</v>
      </c>
      <c r="E209" s="70">
        <v>3127.91</v>
      </c>
      <c r="F209" s="70">
        <v>5785.75</v>
      </c>
      <c r="G209" s="70">
        <v>4831.51</v>
      </c>
      <c r="H209" s="70">
        <v>1349.92</v>
      </c>
      <c r="I209" s="70">
        <v>3903.86</v>
      </c>
      <c r="J209" s="70">
        <v>440.9</v>
      </c>
      <c r="K209" s="70">
        <v>70.16</v>
      </c>
      <c r="L209" s="71">
        <v>0</v>
      </c>
      <c r="M209" s="70">
        <v>0</v>
      </c>
      <c r="N209" s="72">
        <f t="shared" si="3"/>
        <v>236822.6</v>
      </c>
    </row>
    <row r="210" spans="1:14" ht="15.6" x14ac:dyDescent="0.3">
      <c r="A210" s="38" t="s">
        <v>418</v>
      </c>
      <c r="B210" s="69" t="s">
        <v>419</v>
      </c>
      <c r="C210" s="70">
        <v>398631.88000000006</v>
      </c>
      <c r="D210" s="70">
        <v>190682.35</v>
      </c>
      <c r="E210" s="70">
        <v>6789.2</v>
      </c>
      <c r="F210" s="70">
        <v>10243.879999999999</v>
      </c>
      <c r="G210" s="70">
        <v>11764.35</v>
      </c>
      <c r="H210" s="70">
        <v>3292.92</v>
      </c>
      <c r="I210" s="70">
        <v>10092</v>
      </c>
      <c r="J210" s="70">
        <v>765.27</v>
      </c>
      <c r="K210" s="70">
        <v>194.47</v>
      </c>
      <c r="L210" s="71">
        <v>0</v>
      </c>
      <c r="M210" s="70">
        <v>0</v>
      </c>
      <c r="N210" s="72">
        <f t="shared" si="3"/>
        <v>632456.32000000007</v>
      </c>
    </row>
    <row r="211" spans="1:14" ht="15.6" x14ac:dyDescent="0.3">
      <c r="A211" s="38" t="s">
        <v>420</v>
      </c>
      <c r="B211" s="69" t="s">
        <v>421</v>
      </c>
      <c r="C211" s="70">
        <v>299107.15000000002</v>
      </c>
      <c r="D211" s="70">
        <v>63008.68</v>
      </c>
      <c r="E211" s="70">
        <v>5193.43</v>
      </c>
      <c r="F211" s="70">
        <v>9225.61</v>
      </c>
      <c r="G211" s="70">
        <v>9289.82</v>
      </c>
      <c r="H211" s="70">
        <v>2299.6</v>
      </c>
      <c r="I211" s="70">
        <v>7128.77</v>
      </c>
      <c r="J211" s="70">
        <v>708.98</v>
      </c>
      <c r="K211" s="70">
        <v>123.26</v>
      </c>
      <c r="L211" s="71">
        <v>0</v>
      </c>
      <c r="M211" s="70">
        <v>0</v>
      </c>
      <c r="N211" s="72">
        <f t="shared" si="3"/>
        <v>396085.3</v>
      </c>
    </row>
    <row r="212" spans="1:14" ht="15.6" x14ac:dyDescent="0.3">
      <c r="A212" s="38" t="s">
        <v>422</v>
      </c>
      <c r="B212" s="69" t="s">
        <v>423</v>
      </c>
      <c r="C212" s="70">
        <v>93599.3</v>
      </c>
      <c r="D212" s="70">
        <v>38132.92</v>
      </c>
      <c r="E212" s="70">
        <v>1597.9099999999999</v>
      </c>
      <c r="F212" s="70">
        <v>3471.77</v>
      </c>
      <c r="G212" s="70">
        <v>1608.24</v>
      </c>
      <c r="H212" s="70">
        <v>634.41999999999996</v>
      </c>
      <c r="I212" s="70">
        <v>1422.48</v>
      </c>
      <c r="J212" s="70">
        <v>260.27</v>
      </c>
      <c r="K212" s="70">
        <v>27.93</v>
      </c>
      <c r="L212" s="71">
        <v>0</v>
      </c>
      <c r="M212" s="70">
        <v>0</v>
      </c>
      <c r="N212" s="72">
        <f t="shared" si="3"/>
        <v>140755.24</v>
      </c>
    </row>
    <row r="213" spans="1:14" ht="15.6" x14ac:dyDescent="0.3">
      <c r="A213" s="38" t="s">
        <v>424</v>
      </c>
      <c r="B213" s="69" t="s">
        <v>425</v>
      </c>
      <c r="C213" s="70">
        <v>1214704.76</v>
      </c>
      <c r="D213" s="70">
        <v>273605.73</v>
      </c>
      <c r="E213" s="70">
        <v>20564.939999999999</v>
      </c>
      <c r="F213" s="70">
        <v>31277.52</v>
      </c>
      <c r="G213" s="70">
        <v>44428.81</v>
      </c>
      <c r="H213" s="70">
        <v>10072.34</v>
      </c>
      <c r="I213" s="70">
        <v>34234.04</v>
      </c>
      <c r="J213" s="70">
        <v>2360.5100000000002</v>
      </c>
      <c r="K213" s="70">
        <v>591.97</v>
      </c>
      <c r="L213" s="71">
        <v>0</v>
      </c>
      <c r="M213" s="70">
        <v>45977.22</v>
      </c>
      <c r="N213" s="72">
        <f t="shared" si="3"/>
        <v>1677817.84</v>
      </c>
    </row>
    <row r="214" spans="1:14" ht="15.6" x14ac:dyDescent="0.3">
      <c r="A214" s="38" t="s">
        <v>426</v>
      </c>
      <c r="B214" s="69" t="s">
        <v>427</v>
      </c>
      <c r="C214" s="70">
        <v>218890.15</v>
      </c>
      <c r="D214" s="70">
        <v>130841</v>
      </c>
      <c r="E214" s="70">
        <v>3830.65</v>
      </c>
      <c r="F214" s="70">
        <v>5860.06</v>
      </c>
      <c r="G214" s="70">
        <v>6186.31</v>
      </c>
      <c r="H214" s="70">
        <v>1808.04</v>
      </c>
      <c r="I214" s="70">
        <v>5412.3</v>
      </c>
      <c r="J214" s="70">
        <v>473.11</v>
      </c>
      <c r="K214" s="70">
        <v>105.85</v>
      </c>
      <c r="L214" s="71">
        <v>0</v>
      </c>
      <c r="M214" s="70">
        <v>0</v>
      </c>
      <c r="N214" s="72">
        <f t="shared" si="3"/>
        <v>373407.47</v>
      </c>
    </row>
    <row r="215" spans="1:14" ht="15.6" x14ac:dyDescent="0.3">
      <c r="A215" s="38" t="s">
        <v>428</v>
      </c>
      <c r="B215" s="69" t="s">
        <v>429</v>
      </c>
      <c r="C215" s="70">
        <v>1300836.4100000001</v>
      </c>
      <c r="D215" s="70">
        <v>197875.06</v>
      </c>
      <c r="E215" s="70">
        <v>21868.3</v>
      </c>
      <c r="F215" s="70">
        <v>31199.29</v>
      </c>
      <c r="G215" s="70">
        <v>49507.09</v>
      </c>
      <c r="H215" s="70">
        <v>10937.14</v>
      </c>
      <c r="I215" s="70">
        <v>38287.5</v>
      </c>
      <c r="J215" s="70">
        <v>2447.42</v>
      </c>
      <c r="K215" s="70">
        <v>660.61</v>
      </c>
      <c r="L215" s="71">
        <v>0</v>
      </c>
      <c r="M215" s="70">
        <v>38115.07</v>
      </c>
      <c r="N215" s="72">
        <f t="shared" si="3"/>
        <v>1691733.8900000004</v>
      </c>
    </row>
    <row r="216" spans="1:14" ht="15.6" x14ac:dyDescent="0.3">
      <c r="A216" s="38" t="s">
        <v>430</v>
      </c>
      <c r="B216" s="69" t="s">
        <v>431</v>
      </c>
      <c r="C216" s="70">
        <v>573241.76</v>
      </c>
      <c r="D216" s="70">
        <v>82615.600000000006</v>
      </c>
      <c r="E216" s="70">
        <v>9796.619999999999</v>
      </c>
      <c r="F216" s="70">
        <v>16363.57</v>
      </c>
      <c r="G216" s="70">
        <v>18076.75</v>
      </c>
      <c r="H216" s="70">
        <v>4529.66</v>
      </c>
      <c r="I216" s="70">
        <v>14264.85</v>
      </c>
      <c r="J216" s="70">
        <v>1254.08</v>
      </c>
      <c r="K216" s="70">
        <v>253.06</v>
      </c>
      <c r="L216" s="71">
        <v>0</v>
      </c>
      <c r="M216" s="70">
        <v>0</v>
      </c>
      <c r="N216" s="72">
        <f t="shared" si="3"/>
        <v>720395.95</v>
      </c>
    </row>
    <row r="217" spans="1:14" ht="15.6" x14ac:dyDescent="0.3">
      <c r="A217" s="38" t="s">
        <v>432</v>
      </c>
      <c r="B217" s="69" t="s">
        <v>433</v>
      </c>
      <c r="C217" s="70">
        <v>135802.62</v>
      </c>
      <c r="D217" s="70">
        <v>78159.92</v>
      </c>
      <c r="E217" s="70">
        <v>2381</v>
      </c>
      <c r="F217" s="70">
        <v>5836.22</v>
      </c>
      <c r="G217" s="70">
        <v>1581.59</v>
      </c>
      <c r="H217" s="70">
        <v>834.83</v>
      </c>
      <c r="I217" s="70">
        <v>1421.63</v>
      </c>
      <c r="J217" s="70">
        <v>447.05</v>
      </c>
      <c r="K217" s="70">
        <v>29.14</v>
      </c>
      <c r="L217" s="71">
        <v>0</v>
      </c>
      <c r="M217" s="70">
        <v>0</v>
      </c>
      <c r="N217" s="72">
        <f t="shared" si="3"/>
        <v>226493.99999999997</v>
      </c>
    </row>
    <row r="218" spans="1:14" ht="15.6" x14ac:dyDescent="0.3">
      <c r="A218" s="38" t="s">
        <v>434</v>
      </c>
      <c r="B218" s="69" t="s">
        <v>435</v>
      </c>
      <c r="C218" s="70">
        <v>470371.02999999997</v>
      </c>
      <c r="D218" s="70">
        <v>61880.800000000003</v>
      </c>
      <c r="E218" s="70">
        <v>7965.5999999999995</v>
      </c>
      <c r="F218" s="70">
        <v>13665.6</v>
      </c>
      <c r="G218" s="70">
        <v>14824.73</v>
      </c>
      <c r="H218" s="70">
        <v>3661.84</v>
      </c>
      <c r="I218" s="70">
        <v>11632.83</v>
      </c>
      <c r="J218" s="70">
        <v>1047.4000000000001</v>
      </c>
      <c r="K218" s="70">
        <v>201.15</v>
      </c>
      <c r="L218" s="71">
        <v>0</v>
      </c>
      <c r="M218" s="70">
        <v>0</v>
      </c>
      <c r="N218" s="72">
        <f t="shared" si="3"/>
        <v>585250.97999999986</v>
      </c>
    </row>
    <row r="219" spans="1:14" ht="15.6" x14ac:dyDescent="0.3">
      <c r="A219" s="38" t="s">
        <v>436</v>
      </c>
      <c r="B219" s="69" t="s">
        <v>437</v>
      </c>
      <c r="C219" s="70">
        <v>279285.61</v>
      </c>
      <c r="D219" s="70">
        <v>67081.64</v>
      </c>
      <c r="E219" s="70">
        <v>4768.76</v>
      </c>
      <c r="F219" s="70">
        <v>8027.28</v>
      </c>
      <c r="G219" s="70">
        <v>8902.57</v>
      </c>
      <c r="H219" s="70">
        <v>2198.6799999999998</v>
      </c>
      <c r="I219" s="70">
        <v>6960.18</v>
      </c>
      <c r="J219" s="70">
        <v>605.82000000000005</v>
      </c>
      <c r="K219" s="70">
        <v>122.35</v>
      </c>
      <c r="L219" s="71">
        <v>3311</v>
      </c>
      <c r="M219" s="70">
        <v>0</v>
      </c>
      <c r="N219" s="72">
        <f t="shared" si="3"/>
        <v>381263.89</v>
      </c>
    </row>
    <row r="220" spans="1:14" ht="15.6" x14ac:dyDescent="0.3">
      <c r="A220" s="38" t="s">
        <v>438</v>
      </c>
      <c r="B220" s="69" t="s">
        <v>439</v>
      </c>
      <c r="C220" s="70">
        <v>272259.77999999997</v>
      </c>
      <c r="D220" s="70">
        <v>54352.6</v>
      </c>
      <c r="E220" s="70">
        <v>4747.8799999999992</v>
      </c>
      <c r="F220" s="70">
        <v>8678.7199999999993</v>
      </c>
      <c r="G220" s="70">
        <v>8201.75</v>
      </c>
      <c r="H220" s="70">
        <v>2062.63</v>
      </c>
      <c r="I220" s="70">
        <v>6271.04</v>
      </c>
      <c r="J220" s="70">
        <v>664.52</v>
      </c>
      <c r="K220" s="70">
        <v>108.21</v>
      </c>
      <c r="L220" s="71">
        <v>0</v>
      </c>
      <c r="M220" s="70">
        <v>0</v>
      </c>
      <c r="N220" s="72">
        <f t="shared" si="3"/>
        <v>357347.12999999995</v>
      </c>
    </row>
    <row r="221" spans="1:14" ht="15.6" x14ac:dyDescent="0.3">
      <c r="A221" s="38" t="s">
        <v>440</v>
      </c>
      <c r="B221" s="69" t="s">
        <v>441</v>
      </c>
      <c r="C221" s="70">
        <v>401344.96</v>
      </c>
      <c r="D221" s="70">
        <v>276631.7</v>
      </c>
      <c r="E221" s="70">
        <v>6610.1</v>
      </c>
      <c r="F221" s="70">
        <v>10108.77</v>
      </c>
      <c r="G221" s="70">
        <v>10859.68</v>
      </c>
      <c r="H221" s="70">
        <v>3271.02</v>
      </c>
      <c r="I221" s="70">
        <v>9598.56</v>
      </c>
      <c r="J221" s="70">
        <v>731.83</v>
      </c>
      <c r="K221" s="70">
        <v>191.91</v>
      </c>
      <c r="L221" s="71">
        <v>0</v>
      </c>
      <c r="M221" s="70">
        <v>0</v>
      </c>
      <c r="N221" s="72">
        <f t="shared" si="3"/>
        <v>719348.53000000014</v>
      </c>
    </row>
    <row r="222" spans="1:14" ht="15.6" x14ac:dyDescent="0.3">
      <c r="A222" s="38" t="s">
        <v>442</v>
      </c>
      <c r="B222" s="69" t="s">
        <v>443</v>
      </c>
      <c r="C222" s="70">
        <v>206693.67</v>
      </c>
      <c r="D222" s="70">
        <v>43944.2</v>
      </c>
      <c r="E222" s="70">
        <v>3532.65</v>
      </c>
      <c r="F222" s="70">
        <v>7108.57</v>
      </c>
      <c r="G222" s="70">
        <v>5217.8900000000003</v>
      </c>
      <c r="H222" s="70">
        <v>1473.85</v>
      </c>
      <c r="I222" s="70">
        <v>4097.47</v>
      </c>
      <c r="J222" s="70">
        <v>553.30999999999995</v>
      </c>
      <c r="K222" s="70">
        <v>70.87</v>
      </c>
      <c r="L222" s="71">
        <v>0</v>
      </c>
      <c r="M222" s="70">
        <v>0</v>
      </c>
      <c r="N222" s="72">
        <f t="shared" si="3"/>
        <v>272692.47999999992</v>
      </c>
    </row>
    <row r="223" spans="1:14" ht="15.6" x14ac:dyDescent="0.3">
      <c r="A223" s="38" t="s">
        <v>444</v>
      </c>
      <c r="B223" s="69" t="s">
        <v>445</v>
      </c>
      <c r="C223" s="70">
        <v>115110.41</v>
      </c>
      <c r="D223" s="70">
        <v>60024.02</v>
      </c>
      <c r="E223" s="70">
        <v>1901.58</v>
      </c>
      <c r="F223" s="70">
        <v>3522.53</v>
      </c>
      <c r="G223" s="70">
        <v>2209.9499999999998</v>
      </c>
      <c r="H223" s="70">
        <v>855.89</v>
      </c>
      <c r="I223" s="70">
        <v>2113.0500000000002</v>
      </c>
      <c r="J223" s="70">
        <v>287.18</v>
      </c>
      <c r="K223" s="70">
        <v>44.39</v>
      </c>
      <c r="L223" s="71">
        <v>0</v>
      </c>
      <c r="M223" s="70">
        <v>0</v>
      </c>
      <c r="N223" s="72">
        <f t="shared" si="3"/>
        <v>186069</v>
      </c>
    </row>
    <row r="224" spans="1:14" ht="15.6" x14ac:dyDescent="0.3">
      <c r="A224" s="38" t="s">
        <v>446</v>
      </c>
      <c r="B224" s="69" t="s">
        <v>447</v>
      </c>
      <c r="C224" s="70">
        <v>161306.94</v>
      </c>
      <c r="D224" s="70">
        <v>91164.73000000001</v>
      </c>
      <c r="E224" s="70">
        <v>2777.25</v>
      </c>
      <c r="F224" s="70">
        <v>6007.32</v>
      </c>
      <c r="G224" s="70">
        <v>3158.79</v>
      </c>
      <c r="H224" s="70">
        <v>1097.47</v>
      </c>
      <c r="I224" s="70">
        <v>2631.42</v>
      </c>
      <c r="J224" s="70">
        <v>451.15</v>
      </c>
      <c r="K224" s="70">
        <v>48.5</v>
      </c>
      <c r="L224" s="71">
        <v>6428</v>
      </c>
      <c r="M224" s="70">
        <v>0</v>
      </c>
      <c r="N224" s="72">
        <f t="shared" si="3"/>
        <v>275071.57</v>
      </c>
    </row>
    <row r="225" spans="1:14" ht="15.6" x14ac:dyDescent="0.3">
      <c r="A225" s="38" t="s">
        <v>448</v>
      </c>
      <c r="B225" s="69" t="s">
        <v>449</v>
      </c>
      <c r="C225" s="70">
        <v>335909.25</v>
      </c>
      <c r="D225" s="70">
        <v>59023.9</v>
      </c>
      <c r="E225" s="70">
        <v>5726.3</v>
      </c>
      <c r="F225" s="70">
        <v>9959.01</v>
      </c>
      <c r="G225" s="70">
        <v>8997.92</v>
      </c>
      <c r="H225" s="70">
        <v>2599.14</v>
      </c>
      <c r="I225" s="70">
        <v>7329.71</v>
      </c>
      <c r="J225" s="70">
        <v>791.64</v>
      </c>
      <c r="K225" s="70">
        <v>141.19999999999999</v>
      </c>
      <c r="L225" s="71">
        <v>0</v>
      </c>
      <c r="M225" s="70">
        <v>0</v>
      </c>
      <c r="N225" s="72">
        <f t="shared" si="3"/>
        <v>430478.07000000007</v>
      </c>
    </row>
    <row r="226" spans="1:14" ht="15.6" x14ac:dyDescent="0.3">
      <c r="A226" s="38" t="s">
        <v>450</v>
      </c>
      <c r="B226" s="69" t="s">
        <v>451</v>
      </c>
      <c r="C226" s="70">
        <v>108048.81999999999</v>
      </c>
      <c r="D226" s="70">
        <v>62379.9</v>
      </c>
      <c r="E226" s="70">
        <v>1904.76</v>
      </c>
      <c r="F226" s="70">
        <v>4748.1099999999997</v>
      </c>
      <c r="G226" s="70">
        <v>1395.72</v>
      </c>
      <c r="H226" s="70">
        <v>653.97</v>
      </c>
      <c r="I226" s="70">
        <v>1167.75</v>
      </c>
      <c r="J226" s="70">
        <v>360.52</v>
      </c>
      <c r="K226" s="70">
        <v>21.84</v>
      </c>
      <c r="L226" s="71">
        <v>0</v>
      </c>
      <c r="M226" s="70">
        <v>0</v>
      </c>
      <c r="N226" s="72">
        <f t="shared" si="3"/>
        <v>180681.38999999998</v>
      </c>
    </row>
    <row r="227" spans="1:14" ht="15.6" x14ac:dyDescent="0.3">
      <c r="A227" s="38" t="s">
        <v>452</v>
      </c>
      <c r="B227" s="69" t="s">
        <v>453</v>
      </c>
      <c r="C227" s="70">
        <v>307951.06</v>
      </c>
      <c r="D227" s="70">
        <v>193033.17</v>
      </c>
      <c r="E227" s="70">
        <v>5455.4800000000005</v>
      </c>
      <c r="F227" s="70">
        <v>8643.83</v>
      </c>
      <c r="G227" s="70">
        <v>6865.9</v>
      </c>
      <c r="H227" s="70">
        <v>2514.48</v>
      </c>
      <c r="I227" s="70">
        <v>6664.32</v>
      </c>
      <c r="J227" s="70">
        <v>670.64</v>
      </c>
      <c r="K227" s="70">
        <v>144.82</v>
      </c>
      <c r="L227" s="71">
        <v>0</v>
      </c>
      <c r="M227" s="70">
        <v>0</v>
      </c>
      <c r="N227" s="72">
        <f t="shared" si="3"/>
        <v>531943.69999999995</v>
      </c>
    </row>
    <row r="228" spans="1:14" ht="15.6" x14ac:dyDescent="0.3">
      <c r="A228" s="38" t="s">
        <v>454</v>
      </c>
      <c r="B228" s="69" t="s">
        <v>455</v>
      </c>
      <c r="C228" s="70">
        <v>313729.89</v>
      </c>
      <c r="D228" s="70">
        <v>143410.31</v>
      </c>
      <c r="E228" s="70">
        <v>5449.24</v>
      </c>
      <c r="F228" s="70">
        <v>8540.1200000000008</v>
      </c>
      <c r="G228" s="70">
        <v>6862.53</v>
      </c>
      <c r="H228" s="70">
        <v>2561.14</v>
      </c>
      <c r="I228" s="70">
        <v>6777.78</v>
      </c>
      <c r="J228" s="70">
        <v>665.21</v>
      </c>
      <c r="K228" s="70">
        <v>148.28</v>
      </c>
      <c r="L228" s="71">
        <v>0</v>
      </c>
      <c r="M228" s="70">
        <v>0</v>
      </c>
      <c r="N228" s="72">
        <f t="shared" si="3"/>
        <v>488144.50000000012</v>
      </c>
    </row>
    <row r="229" spans="1:14" ht="15.6" x14ac:dyDescent="0.3">
      <c r="A229" s="38" t="s">
        <v>456</v>
      </c>
      <c r="B229" s="69" t="s">
        <v>457</v>
      </c>
      <c r="C229" s="70">
        <v>140001.90999999997</v>
      </c>
      <c r="D229" s="70">
        <v>50943.91</v>
      </c>
      <c r="E229" s="70">
        <v>2409.21</v>
      </c>
      <c r="F229" s="70">
        <v>4625.88</v>
      </c>
      <c r="G229" s="70">
        <v>3800.27</v>
      </c>
      <c r="H229" s="70">
        <v>1028.93</v>
      </c>
      <c r="I229" s="70">
        <v>3005.67</v>
      </c>
      <c r="J229" s="70">
        <v>350.02</v>
      </c>
      <c r="K229" s="70">
        <v>51.86</v>
      </c>
      <c r="L229" s="71">
        <v>0</v>
      </c>
      <c r="M229" s="70">
        <v>0</v>
      </c>
      <c r="N229" s="72">
        <f t="shared" si="3"/>
        <v>206217.65999999995</v>
      </c>
    </row>
    <row r="230" spans="1:14" ht="15.6" x14ac:dyDescent="0.3">
      <c r="A230" s="38" t="s">
        <v>458</v>
      </c>
      <c r="B230" s="69" t="s">
        <v>459</v>
      </c>
      <c r="C230" s="70">
        <v>154592.25999999998</v>
      </c>
      <c r="D230" s="70">
        <v>78778.490000000005</v>
      </c>
      <c r="E230" s="70">
        <v>2652.63</v>
      </c>
      <c r="F230" s="70">
        <v>5364.35</v>
      </c>
      <c r="G230" s="70">
        <v>3629.39</v>
      </c>
      <c r="H230" s="70">
        <v>1100.31</v>
      </c>
      <c r="I230" s="70">
        <v>2948.51</v>
      </c>
      <c r="J230" s="70">
        <v>406.63</v>
      </c>
      <c r="K230" s="70">
        <v>52.71</v>
      </c>
      <c r="L230" s="71">
        <v>0</v>
      </c>
      <c r="M230" s="70">
        <v>0</v>
      </c>
      <c r="N230" s="72">
        <f t="shared" si="3"/>
        <v>249525.28000000003</v>
      </c>
    </row>
    <row r="231" spans="1:14" ht="15.6" x14ac:dyDescent="0.3">
      <c r="A231" s="38" t="s">
        <v>460</v>
      </c>
      <c r="B231" s="69" t="s">
        <v>461</v>
      </c>
      <c r="C231" s="70">
        <v>91647.679999999993</v>
      </c>
      <c r="D231" s="70">
        <v>69201.58</v>
      </c>
      <c r="E231" s="70">
        <v>1599.16</v>
      </c>
      <c r="F231" s="70">
        <v>4188.79</v>
      </c>
      <c r="G231" s="70">
        <v>1109.78</v>
      </c>
      <c r="H231" s="70">
        <v>528.53</v>
      </c>
      <c r="I231" s="70">
        <v>885.21</v>
      </c>
      <c r="J231" s="70">
        <v>316.64</v>
      </c>
      <c r="K231" s="70">
        <v>15.27</v>
      </c>
      <c r="L231" s="71">
        <v>0</v>
      </c>
      <c r="M231" s="70">
        <v>0</v>
      </c>
      <c r="N231" s="72">
        <f t="shared" si="3"/>
        <v>169492.64</v>
      </c>
    </row>
    <row r="232" spans="1:14" ht="15.6" x14ac:dyDescent="0.3">
      <c r="A232" s="38" t="s">
        <v>462</v>
      </c>
      <c r="B232" s="69" t="s">
        <v>463</v>
      </c>
      <c r="C232" s="70">
        <v>88891.72</v>
      </c>
      <c r="D232" s="70">
        <v>55604.270000000004</v>
      </c>
      <c r="E232" s="70">
        <v>1574.89</v>
      </c>
      <c r="F232" s="70">
        <v>3194.88</v>
      </c>
      <c r="G232" s="70">
        <v>1626.19</v>
      </c>
      <c r="H232" s="70">
        <v>634.04</v>
      </c>
      <c r="I232" s="70">
        <v>1488.07</v>
      </c>
      <c r="J232" s="70">
        <v>242.47</v>
      </c>
      <c r="K232" s="70">
        <v>30.15</v>
      </c>
      <c r="L232" s="71">
        <v>0</v>
      </c>
      <c r="M232" s="70">
        <v>0</v>
      </c>
      <c r="N232" s="72">
        <f t="shared" si="3"/>
        <v>153286.68000000002</v>
      </c>
    </row>
    <row r="233" spans="1:14" ht="15.6" x14ac:dyDescent="0.3">
      <c r="A233" s="38" t="s">
        <v>464</v>
      </c>
      <c r="B233" s="69" t="s">
        <v>465</v>
      </c>
      <c r="C233" s="70">
        <v>445141.44</v>
      </c>
      <c r="D233" s="70">
        <v>62250</v>
      </c>
      <c r="E233" s="70">
        <v>7608.31</v>
      </c>
      <c r="F233" s="70">
        <v>12208.49</v>
      </c>
      <c r="G233" s="70">
        <v>15695.95</v>
      </c>
      <c r="H233" s="70">
        <v>3582.94</v>
      </c>
      <c r="I233" s="70">
        <v>11874.74</v>
      </c>
      <c r="J233" s="70">
        <v>935.98</v>
      </c>
      <c r="K233" s="70">
        <v>204.87</v>
      </c>
      <c r="L233" s="71">
        <v>0</v>
      </c>
      <c r="M233" s="70">
        <v>0</v>
      </c>
      <c r="N233" s="72">
        <f t="shared" si="3"/>
        <v>559502.71999999986</v>
      </c>
    </row>
    <row r="234" spans="1:14" ht="15.6" x14ac:dyDescent="0.3">
      <c r="A234" s="38" t="s">
        <v>466</v>
      </c>
      <c r="B234" s="69" t="s">
        <v>467</v>
      </c>
      <c r="C234" s="70">
        <v>249656.09999999998</v>
      </c>
      <c r="D234" s="70">
        <v>234165.2</v>
      </c>
      <c r="E234" s="70">
        <v>4223.54</v>
      </c>
      <c r="F234" s="70">
        <v>6593.08</v>
      </c>
      <c r="G234" s="70">
        <v>7541.96</v>
      </c>
      <c r="H234" s="70">
        <v>2030.13</v>
      </c>
      <c r="I234" s="70">
        <v>6344.76</v>
      </c>
      <c r="J234" s="70">
        <v>487.32</v>
      </c>
      <c r="K234" s="70">
        <v>117.93</v>
      </c>
      <c r="L234" s="71">
        <v>0</v>
      </c>
      <c r="M234" s="70">
        <v>0</v>
      </c>
      <c r="N234" s="72">
        <f t="shared" si="3"/>
        <v>511160.02</v>
      </c>
    </row>
    <row r="235" spans="1:14" ht="15.6" x14ac:dyDescent="0.3">
      <c r="A235" s="38" t="s">
        <v>468</v>
      </c>
      <c r="B235" s="69" t="s">
        <v>469</v>
      </c>
      <c r="C235" s="70">
        <v>1593765.0699999998</v>
      </c>
      <c r="D235" s="70">
        <v>873624.4</v>
      </c>
      <c r="E235" s="70">
        <v>27195.119999999999</v>
      </c>
      <c r="F235" s="70">
        <v>22803.78</v>
      </c>
      <c r="G235" s="70">
        <v>45571.83</v>
      </c>
      <c r="H235" s="70">
        <v>15556.39</v>
      </c>
      <c r="I235" s="70">
        <v>47941.17</v>
      </c>
      <c r="J235" s="70">
        <v>1829.12</v>
      </c>
      <c r="K235" s="70">
        <v>1081.3</v>
      </c>
      <c r="L235" s="71">
        <v>0</v>
      </c>
      <c r="M235" s="70">
        <v>0</v>
      </c>
      <c r="N235" s="72">
        <f t="shared" si="3"/>
        <v>2629368.1799999997</v>
      </c>
    </row>
    <row r="236" spans="1:14" ht="15.6" x14ac:dyDescent="0.3">
      <c r="A236" s="38" t="s">
        <v>470</v>
      </c>
      <c r="B236" s="69" t="s">
        <v>471</v>
      </c>
      <c r="C236" s="70">
        <v>138490.26</v>
      </c>
      <c r="D236" s="70">
        <v>55950</v>
      </c>
      <c r="E236" s="70">
        <v>2479.6400000000003</v>
      </c>
      <c r="F236" s="70">
        <v>5993.17</v>
      </c>
      <c r="G236" s="70">
        <v>2167.85</v>
      </c>
      <c r="H236" s="70">
        <v>863.3</v>
      </c>
      <c r="I236" s="70">
        <v>1723.83</v>
      </c>
      <c r="J236" s="70">
        <v>454.4</v>
      </c>
      <c r="K236" s="70">
        <v>30.85</v>
      </c>
      <c r="L236" s="71">
        <v>4181</v>
      </c>
      <c r="M236" s="70">
        <v>0</v>
      </c>
      <c r="N236" s="72">
        <f t="shared" si="3"/>
        <v>212334.30000000002</v>
      </c>
    </row>
    <row r="237" spans="1:14" ht="15.6" x14ac:dyDescent="0.3">
      <c r="A237" s="38" t="s">
        <v>472</v>
      </c>
      <c r="B237" s="69" t="s">
        <v>473</v>
      </c>
      <c r="C237" s="70">
        <v>666361.89</v>
      </c>
      <c r="D237" s="70">
        <v>340651.06</v>
      </c>
      <c r="E237" s="70">
        <v>11681.55</v>
      </c>
      <c r="F237" s="70">
        <v>14155.97</v>
      </c>
      <c r="G237" s="70">
        <v>24180.83</v>
      </c>
      <c r="H237" s="70">
        <v>6000.08</v>
      </c>
      <c r="I237" s="70">
        <v>20095.96</v>
      </c>
      <c r="J237" s="70">
        <v>1082.75</v>
      </c>
      <c r="K237" s="70">
        <v>385.67</v>
      </c>
      <c r="L237" s="71">
        <v>0</v>
      </c>
      <c r="M237" s="70">
        <v>0</v>
      </c>
      <c r="N237" s="72">
        <f t="shared" si="3"/>
        <v>1084595.76</v>
      </c>
    </row>
    <row r="238" spans="1:14" ht="15.6" x14ac:dyDescent="0.3">
      <c r="A238" s="38" t="s">
        <v>474</v>
      </c>
      <c r="B238" s="69" t="s">
        <v>475</v>
      </c>
      <c r="C238" s="70">
        <v>136634</v>
      </c>
      <c r="D238" s="70">
        <v>60373.630000000005</v>
      </c>
      <c r="E238" s="70">
        <v>2369.3700000000003</v>
      </c>
      <c r="F238" s="70">
        <v>4241.26</v>
      </c>
      <c r="G238" s="70">
        <v>2370.0500000000002</v>
      </c>
      <c r="H238" s="70">
        <v>1046.58</v>
      </c>
      <c r="I238" s="70">
        <v>2460.39</v>
      </c>
      <c r="J238" s="70">
        <v>313.31</v>
      </c>
      <c r="K238" s="70">
        <v>55.92</v>
      </c>
      <c r="L238" s="71">
        <v>0</v>
      </c>
      <c r="M238" s="70">
        <v>0</v>
      </c>
      <c r="N238" s="72">
        <f t="shared" si="3"/>
        <v>209864.51</v>
      </c>
    </row>
    <row r="239" spans="1:14" ht="15.6" x14ac:dyDescent="0.3">
      <c r="A239" s="38" t="s">
        <v>476</v>
      </c>
      <c r="B239" s="69" t="s">
        <v>477</v>
      </c>
      <c r="C239" s="70">
        <v>292675.20999999996</v>
      </c>
      <c r="D239" s="70">
        <v>55038.6</v>
      </c>
      <c r="E239" s="70">
        <v>5127.8999999999996</v>
      </c>
      <c r="F239" s="70">
        <v>7855.22</v>
      </c>
      <c r="G239" s="70">
        <v>8420.2900000000009</v>
      </c>
      <c r="H239" s="70">
        <v>2418.1</v>
      </c>
      <c r="I239" s="70">
        <v>7182.22</v>
      </c>
      <c r="J239" s="70">
        <v>615.46</v>
      </c>
      <c r="K239" s="70">
        <v>141.65</v>
      </c>
      <c r="L239" s="71">
        <v>0</v>
      </c>
      <c r="M239" s="70">
        <v>0</v>
      </c>
      <c r="N239" s="72">
        <f t="shared" si="3"/>
        <v>379474.64999999991</v>
      </c>
    </row>
    <row r="240" spans="1:14" ht="15.6" x14ac:dyDescent="0.3">
      <c r="A240" s="38" t="s">
        <v>478</v>
      </c>
      <c r="B240" s="69" t="s">
        <v>479</v>
      </c>
      <c r="C240" s="70">
        <v>1856279.43</v>
      </c>
      <c r="D240" s="70">
        <v>756994.32</v>
      </c>
      <c r="E240" s="70">
        <v>31025.820000000003</v>
      </c>
      <c r="F240" s="70">
        <v>43882.75</v>
      </c>
      <c r="G240" s="70">
        <v>58223.25</v>
      </c>
      <c r="H240" s="70">
        <v>15645.38</v>
      </c>
      <c r="I240" s="70">
        <v>49094.9</v>
      </c>
      <c r="J240" s="70">
        <v>3260.74</v>
      </c>
      <c r="K240" s="70">
        <v>949.77</v>
      </c>
      <c r="L240" s="71">
        <v>0</v>
      </c>
      <c r="M240" s="70">
        <v>0</v>
      </c>
      <c r="N240" s="72">
        <f t="shared" si="3"/>
        <v>2815356.36</v>
      </c>
    </row>
    <row r="241" spans="1:14" ht="15.6" x14ac:dyDescent="0.3">
      <c r="A241" s="38" t="s">
        <v>480</v>
      </c>
      <c r="B241" s="69" t="s">
        <v>481</v>
      </c>
      <c r="C241" s="70">
        <v>237168.35</v>
      </c>
      <c r="D241" s="70">
        <v>127437.8</v>
      </c>
      <c r="E241" s="70">
        <v>3872.5299999999997</v>
      </c>
      <c r="F241" s="70">
        <v>7613.06</v>
      </c>
      <c r="G241" s="70">
        <v>4443.88</v>
      </c>
      <c r="H241" s="70">
        <v>1708.27</v>
      </c>
      <c r="I241" s="70">
        <v>4091.42</v>
      </c>
      <c r="J241" s="70">
        <v>534.51</v>
      </c>
      <c r="K241" s="70">
        <v>85.11</v>
      </c>
      <c r="L241" s="71">
        <v>0</v>
      </c>
      <c r="M241" s="70">
        <v>0</v>
      </c>
      <c r="N241" s="72">
        <f t="shared" si="3"/>
        <v>386954.93000000005</v>
      </c>
    </row>
    <row r="242" spans="1:14" ht="15.6" x14ac:dyDescent="0.3">
      <c r="A242" s="38" t="s">
        <v>482</v>
      </c>
      <c r="B242" s="69" t="s">
        <v>483</v>
      </c>
      <c r="C242" s="70">
        <v>549319.51</v>
      </c>
      <c r="D242" s="70">
        <v>68426.2</v>
      </c>
      <c r="E242" s="70">
        <v>9366.57</v>
      </c>
      <c r="F242" s="70">
        <v>14734.27</v>
      </c>
      <c r="G242" s="70">
        <v>19024.95</v>
      </c>
      <c r="H242" s="70">
        <v>4457.78</v>
      </c>
      <c r="I242" s="70">
        <v>14632.8</v>
      </c>
      <c r="J242" s="70">
        <v>1130.6400000000001</v>
      </c>
      <c r="K242" s="70">
        <v>257.60000000000002</v>
      </c>
      <c r="L242" s="71">
        <v>0</v>
      </c>
      <c r="M242" s="70">
        <v>0</v>
      </c>
      <c r="N242" s="72">
        <f t="shared" si="3"/>
        <v>681350.32</v>
      </c>
    </row>
    <row r="243" spans="1:14" ht="15.6" x14ac:dyDescent="0.3">
      <c r="A243" s="38" t="s">
        <v>484</v>
      </c>
      <c r="B243" s="69" t="s">
        <v>485</v>
      </c>
      <c r="C243" s="70">
        <v>352483.5</v>
      </c>
      <c r="D243" s="70">
        <v>211395.43999999997</v>
      </c>
      <c r="E243" s="70">
        <v>6054.22</v>
      </c>
      <c r="F243" s="70">
        <v>10788.37</v>
      </c>
      <c r="G243" s="70">
        <v>9896.51</v>
      </c>
      <c r="H243" s="70">
        <v>2700.16</v>
      </c>
      <c r="I243" s="70">
        <v>7994.86</v>
      </c>
      <c r="J243" s="70">
        <v>810.45</v>
      </c>
      <c r="K243" s="70">
        <v>144.66</v>
      </c>
      <c r="L243" s="71">
        <v>0</v>
      </c>
      <c r="M243" s="70">
        <v>0</v>
      </c>
      <c r="N243" s="72">
        <f t="shared" si="3"/>
        <v>602268.16999999993</v>
      </c>
    </row>
    <row r="244" spans="1:14" ht="15.6" x14ac:dyDescent="0.3">
      <c r="A244" s="38" t="s">
        <v>486</v>
      </c>
      <c r="B244" s="69" t="s">
        <v>487</v>
      </c>
      <c r="C244" s="70">
        <v>193937.26</v>
      </c>
      <c r="D244" s="70">
        <v>114965.93999999999</v>
      </c>
      <c r="E244" s="70">
        <v>3296.51</v>
      </c>
      <c r="F244" s="70">
        <v>7014.78</v>
      </c>
      <c r="G244" s="70">
        <v>3646.13</v>
      </c>
      <c r="H244" s="70">
        <v>1330.47</v>
      </c>
      <c r="I244" s="70">
        <v>3063.99</v>
      </c>
      <c r="J244" s="70">
        <v>564.33000000000004</v>
      </c>
      <c r="K244" s="70">
        <v>59.86</v>
      </c>
      <c r="L244" s="71">
        <v>0</v>
      </c>
      <c r="M244" s="70">
        <v>0</v>
      </c>
      <c r="N244" s="72">
        <f t="shared" si="3"/>
        <v>327879.27</v>
      </c>
    </row>
    <row r="245" spans="1:14" ht="15.6" x14ac:dyDescent="0.3">
      <c r="A245" s="38" t="s">
        <v>488</v>
      </c>
      <c r="B245" s="69" t="s">
        <v>489</v>
      </c>
      <c r="C245" s="70">
        <v>193534.19</v>
      </c>
      <c r="D245" s="70">
        <v>96237.77</v>
      </c>
      <c r="E245" s="70">
        <v>3441.59</v>
      </c>
      <c r="F245" s="70">
        <v>6144.47</v>
      </c>
      <c r="G245" s="70">
        <v>3958.53</v>
      </c>
      <c r="H245" s="70">
        <v>1489.99</v>
      </c>
      <c r="I245" s="70">
        <v>3774.04</v>
      </c>
      <c r="J245" s="70">
        <v>486.9</v>
      </c>
      <c r="K245" s="70">
        <v>79.37</v>
      </c>
      <c r="L245" s="71">
        <v>0</v>
      </c>
      <c r="M245" s="70">
        <v>0</v>
      </c>
      <c r="N245" s="72">
        <f t="shared" si="3"/>
        <v>309146.85000000003</v>
      </c>
    </row>
    <row r="246" spans="1:14" ht="15.6" x14ac:dyDescent="0.3">
      <c r="A246" s="38" t="s">
        <v>490</v>
      </c>
      <c r="B246" s="69" t="s">
        <v>491</v>
      </c>
      <c r="C246" s="70">
        <v>149321.85</v>
      </c>
      <c r="D246" s="70">
        <v>85477.3</v>
      </c>
      <c r="E246" s="70">
        <v>2656.64</v>
      </c>
      <c r="F246" s="70">
        <v>5614.58</v>
      </c>
      <c r="G246" s="70">
        <v>2533.6</v>
      </c>
      <c r="H246" s="70">
        <v>1036.42</v>
      </c>
      <c r="I246" s="70">
        <v>2306.33</v>
      </c>
      <c r="J246" s="70">
        <v>426.82</v>
      </c>
      <c r="K246" s="70">
        <v>46.85</v>
      </c>
      <c r="L246" s="71">
        <v>0</v>
      </c>
      <c r="M246" s="70">
        <v>0</v>
      </c>
      <c r="N246" s="72">
        <f t="shared" si="3"/>
        <v>249420.39000000004</v>
      </c>
    </row>
    <row r="247" spans="1:14" ht="15.6" x14ac:dyDescent="0.3">
      <c r="A247" s="38" t="s">
        <v>492</v>
      </c>
      <c r="B247" s="69" t="s">
        <v>493</v>
      </c>
      <c r="C247" s="70">
        <v>134424.91</v>
      </c>
      <c r="D247" s="70">
        <v>81906.240000000005</v>
      </c>
      <c r="E247" s="70">
        <v>2313.71</v>
      </c>
      <c r="F247" s="70">
        <v>4046.29</v>
      </c>
      <c r="G247" s="70">
        <v>2550.9899999999998</v>
      </c>
      <c r="H247" s="70">
        <v>1038.8900000000001</v>
      </c>
      <c r="I247" s="70">
        <v>2544.9699999999998</v>
      </c>
      <c r="J247" s="70">
        <v>326.14</v>
      </c>
      <c r="K247" s="70">
        <v>56.18</v>
      </c>
      <c r="L247" s="71">
        <v>0</v>
      </c>
      <c r="M247" s="70">
        <v>0</v>
      </c>
      <c r="N247" s="72">
        <f t="shared" si="3"/>
        <v>229208.32000000004</v>
      </c>
    </row>
    <row r="248" spans="1:14" ht="15.6" x14ac:dyDescent="0.3">
      <c r="A248" s="38" t="s">
        <v>494</v>
      </c>
      <c r="B248" s="69" t="s">
        <v>495</v>
      </c>
      <c r="C248" s="70">
        <v>247788.03999999998</v>
      </c>
      <c r="D248" s="70">
        <v>55297</v>
      </c>
      <c r="E248" s="70">
        <v>4331.6000000000004</v>
      </c>
      <c r="F248" s="70">
        <v>7885.46</v>
      </c>
      <c r="G248" s="70">
        <v>7338.62</v>
      </c>
      <c r="H248" s="70">
        <v>1883.11</v>
      </c>
      <c r="I248" s="70">
        <v>5622.17</v>
      </c>
      <c r="J248" s="70">
        <v>600.30999999999995</v>
      </c>
      <c r="K248" s="70">
        <v>99.12</v>
      </c>
      <c r="L248" s="71">
        <v>0</v>
      </c>
      <c r="M248" s="70">
        <v>0</v>
      </c>
      <c r="N248" s="72">
        <f t="shared" si="3"/>
        <v>330845.42999999993</v>
      </c>
    </row>
    <row r="249" spans="1:14" ht="15.6" x14ac:dyDescent="0.3">
      <c r="A249" s="38" t="s">
        <v>496</v>
      </c>
      <c r="B249" s="69" t="s">
        <v>497</v>
      </c>
      <c r="C249" s="70">
        <v>135416.69999999998</v>
      </c>
      <c r="D249" s="70">
        <v>53456.639999999999</v>
      </c>
      <c r="E249" s="70">
        <v>2297.9900000000002</v>
      </c>
      <c r="F249" s="70">
        <v>4983.03</v>
      </c>
      <c r="G249" s="70">
        <v>2631.2</v>
      </c>
      <c r="H249" s="70">
        <v>917.84</v>
      </c>
      <c r="I249" s="70">
        <v>2195.16</v>
      </c>
      <c r="J249" s="70">
        <v>380.69</v>
      </c>
      <c r="K249" s="70">
        <v>40.520000000000003</v>
      </c>
      <c r="L249" s="71">
        <v>0</v>
      </c>
      <c r="M249" s="70">
        <v>0</v>
      </c>
      <c r="N249" s="72">
        <f t="shared" si="3"/>
        <v>202319.76999999996</v>
      </c>
    </row>
    <row r="250" spans="1:14" ht="15.6" x14ac:dyDescent="0.3">
      <c r="A250" s="38" t="s">
        <v>498</v>
      </c>
      <c r="B250" s="69" t="s">
        <v>499</v>
      </c>
      <c r="C250" s="70">
        <v>877801.89</v>
      </c>
      <c r="D250" s="70">
        <v>80242.8</v>
      </c>
      <c r="E250" s="70">
        <v>14942.35</v>
      </c>
      <c r="F250" s="70">
        <v>21788.26</v>
      </c>
      <c r="G250" s="70">
        <v>33377.24</v>
      </c>
      <c r="H250" s="70">
        <v>7347.68</v>
      </c>
      <c r="I250" s="70">
        <v>25236.2</v>
      </c>
      <c r="J250" s="70">
        <v>1656.79</v>
      </c>
      <c r="K250" s="70">
        <v>440.44</v>
      </c>
      <c r="L250" s="71">
        <v>0</v>
      </c>
      <c r="M250" s="70">
        <v>0</v>
      </c>
      <c r="N250" s="72">
        <f t="shared" si="3"/>
        <v>1062833.6500000001</v>
      </c>
    </row>
    <row r="251" spans="1:14" ht="15.6" x14ac:dyDescent="0.3">
      <c r="A251" s="38" t="s">
        <v>500</v>
      </c>
      <c r="B251" s="69" t="s">
        <v>501</v>
      </c>
      <c r="C251" s="70">
        <v>256521.94999999998</v>
      </c>
      <c r="D251" s="70">
        <v>127756.34</v>
      </c>
      <c r="E251" s="70">
        <v>4420.2699999999995</v>
      </c>
      <c r="F251" s="70">
        <v>7543.22</v>
      </c>
      <c r="G251" s="70">
        <v>4972.34</v>
      </c>
      <c r="H251" s="70">
        <v>2006.94</v>
      </c>
      <c r="I251" s="70">
        <v>5008.74</v>
      </c>
      <c r="J251" s="70">
        <v>617.28</v>
      </c>
      <c r="K251" s="70">
        <v>110.24</v>
      </c>
      <c r="L251" s="71">
        <v>0</v>
      </c>
      <c r="M251" s="70">
        <v>0</v>
      </c>
      <c r="N251" s="72">
        <f t="shared" si="3"/>
        <v>408957.32</v>
      </c>
    </row>
    <row r="252" spans="1:14" ht="15.6" x14ac:dyDescent="0.3">
      <c r="A252" s="38" t="s">
        <v>502</v>
      </c>
      <c r="B252" s="69" t="s">
        <v>503</v>
      </c>
      <c r="C252" s="70">
        <v>292608.13999999996</v>
      </c>
      <c r="D252" s="70">
        <v>69529.36</v>
      </c>
      <c r="E252" s="70">
        <v>5036.1600000000008</v>
      </c>
      <c r="F252" s="70">
        <v>7711.67</v>
      </c>
      <c r="G252" s="70">
        <v>10054.35</v>
      </c>
      <c r="H252" s="70">
        <v>2407.94</v>
      </c>
      <c r="I252" s="70">
        <v>8028.01</v>
      </c>
      <c r="J252" s="70">
        <v>590.1</v>
      </c>
      <c r="K252" s="70">
        <v>141.13</v>
      </c>
      <c r="L252" s="71">
        <v>22121</v>
      </c>
      <c r="M252" s="70">
        <v>0</v>
      </c>
      <c r="N252" s="72">
        <f t="shared" si="3"/>
        <v>418227.85999999987</v>
      </c>
    </row>
    <row r="253" spans="1:14" ht="15.6" x14ac:dyDescent="0.3">
      <c r="A253" s="38" t="s">
        <v>504</v>
      </c>
      <c r="B253" s="69" t="s">
        <v>505</v>
      </c>
      <c r="C253" s="70">
        <v>134705.35999999999</v>
      </c>
      <c r="D253" s="70">
        <v>35168.199999999997</v>
      </c>
      <c r="E253" s="70">
        <v>2355.9699999999998</v>
      </c>
      <c r="F253" s="70">
        <v>4762.54</v>
      </c>
      <c r="G253" s="70">
        <v>3460.78</v>
      </c>
      <c r="H253" s="70">
        <v>961.26</v>
      </c>
      <c r="I253" s="70">
        <v>2663.42</v>
      </c>
      <c r="J253" s="70">
        <v>362.64</v>
      </c>
      <c r="K253" s="70">
        <v>45.95</v>
      </c>
      <c r="L253" s="71">
        <v>20111</v>
      </c>
      <c r="M253" s="70">
        <v>0</v>
      </c>
      <c r="N253" s="72">
        <f t="shared" si="3"/>
        <v>204597.12000000005</v>
      </c>
    </row>
    <row r="254" spans="1:14" ht="15.6" x14ac:dyDescent="0.3">
      <c r="A254" s="38" t="s">
        <v>506</v>
      </c>
      <c r="B254" s="69" t="s">
        <v>507</v>
      </c>
      <c r="C254" s="70">
        <v>98811.939999999988</v>
      </c>
      <c r="D254" s="70">
        <v>40600</v>
      </c>
      <c r="E254" s="70">
        <v>1760.15</v>
      </c>
      <c r="F254" s="70">
        <v>4304.28</v>
      </c>
      <c r="G254" s="70">
        <v>1556.87</v>
      </c>
      <c r="H254" s="70">
        <v>609.22</v>
      </c>
      <c r="I254" s="70">
        <v>1229.3</v>
      </c>
      <c r="J254" s="70">
        <v>326.43</v>
      </c>
      <c r="K254" s="70">
        <v>21.21</v>
      </c>
      <c r="L254" s="71">
        <v>0</v>
      </c>
      <c r="M254" s="70">
        <v>0</v>
      </c>
      <c r="N254" s="72">
        <f t="shared" si="3"/>
        <v>149219.39999999997</v>
      </c>
    </row>
    <row r="255" spans="1:14" ht="15.6" x14ac:dyDescent="0.3">
      <c r="A255" s="38" t="s">
        <v>508</v>
      </c>
      <c r="B255" s="69" t="s">
        <v>509</v>
      </c>
      <c r="C255" s="70">
        <v>229536.59</v>
      </c>
      <c r="D255" s="70">
        <v>87962.240000000005</v>
      </c>
      <c r="E255" s="70">
        <v>3312.33</v>
      </c>
      <c r="F255" s="70">
        <v>6345.47</v>
      </c>
      <c r="G255" s="70">
        <v>4024.61</v>
      </c>
      <c r="H255" s="70">
        <v>1650.85</v>
      </c>
      <c r="I255" s="70">
        <v>3986.1</v>
      </c>
      <c r="J255" s="70">
        <v>380.76</v>
      </c>
      <c r="K255" s="70">
        <v>85.55</v>
      </c>
      <c r="L255" s="71">
        <v>0</v>
      </c>
      <c r="M255" s="70">
        <v>0</v>
      </c>
      <c r="N255" s="72">
        <f t="shared" si="3"/>
        <v>337284.49999999994</v>
      </c>
    </row>
    <row r="256" spans="1:14" ht="15.6" x14ac:dyDescent="0.3">
      <c r="A256" s="38" t="s">
        <v>510</v>
      </c>
      <c r="B256" s="69" t="s">
        <v>511</v>
      </c>
      <c r="C256" s="70">
        <v>1172179.3199999998</v>
      </c>
      <c r="D256" s="70">
        <v>168389.98</v>
      </c>
      <c r="E256" s="70">
        <v>20221.929999999997</v>
      </c>
      <c r="F256" s="70">
        <v>21900.22</v>
      </c>
      <c r="G256" s="70">
        <v>44120.04</v>
      </c>
      <c r="H256" s="70">
        <v>10844.15</v>
      </c>
      <c r="I256" s="70">
        <v>35731.51</v>
      </c>
      <c r="J256" s="70">
        <v>1658.5</v>
      </c>
      <c r="K256" s="70">
        <v>717.87</v>
      </c>
      <c r="L256" s="71">
        <v>181738</v>
      </c>
      <c r="M256" s="70">
        <v>0</v>
      </c>
      <c r="N256" s="72">
        <f t="shared" si="3"/>
        <v>1657501.5199999998</v>
      </c>
    </row>
    <row r="257" spans="1:14" ht="15.6" x14ac:dyDescent="0.3">
      <c r="A257" s="38" t="s">
        <v>512</v>
      </c>
      <c r="B257" s="69" t="s">
        <v>513</v>
      </c>
      <c r="C257" s="70">
        <v>296662.37</v>
      </c>
      <c r="D257" s="70">
        <v>243637.13</v>
      </c>
      <c r="E257" s="70">
        <v>5108.45</v>
      </c>
      <c r="F257" s="70">
        <v>7965.64</v>
      </c>
      <c r="G257" s="70">
        <v>9900.11</v>
      </c>
      <c r="H257" s="70">
        <v>2422.2399999999998</v>
      </c>
      <c r="I257" s="70">
        <v>7895.68</v>
      </c>
      <c r="J257" s="70">
        <v>618.78</v>
      </c>
      <c r="K257" s="70">
        <v>140.57</v>
      </c>
      <c r="L257" s="71">
        <v>0</v>
      </c>
      <c r="M257" s="70">
        <v>0</v>
      </c>
      <c r="N257" s="72">
        <f t="shared" si="3"/>
        <v>574350.97</v>
      </c>
    </row>
    <row r="258" spans="1:14" ht="15.6" x14ac:dyDescent="0.3">
      <c r="A258" s="38" t="s">
        <v>514</v>
      </c>
      <c r="B258" s="69" t="s">
        <v>515</v>
      </c>
      <c r="C258" s="70">
        <v>246316.33000000002</v>
      </c>
      <c r="D258" s="70">
        <v>90811.069999999992</v>
      </c>
      <c r="E258" s="70">
        <v>3804.33</v>
      </c>
      <c r="F258" s="70">
        <v>6920.52</v>
      </c>
      <c r="G258" s="70">
        <v>3138.68</v>
      </c>
      <c r="H258" s="70">
        <v>1832.28</v>
      </c>
      <c r="I258" s="70">
        <v>3842.52</v>
      </c>
      <c r="J258" s="70">
        <v>493.7</v>
      </c>
      <c r="K258" s="70">
        <v>97.35</v>
      </c>
      <c r="L258" s="71">
        <v>0</v>
      </c>
      <c r="M258" s="70">
        <v>0</v>
      </c>
      <c r="N258" s="72">
        <f t="shared" si="3"/>
        <v>357256.78000000009</v>
      </c>
    </row>
    <row r="259" spans="1:14" ht="15.6" x14ac:dyDescent="0.3">
      <c r="A259" s="38" t="s">
        <v>516</v>
      </c>
      <c r="B259" s="69" t="s">
        <v>517</v>
      </c>
      <c r="C259" s="70">
        <v>171591.45</v>
      </c>
      <c r="D259" s="70">
        <v>74651.240000000005</v>
      </c>
      <c r="E259" s="70">
        <v>3020.25</v>
      </c>
      <c r="F259" s="70">
        <v>6401.69</v>
      </c>
      <c r="G259" s="70">
        <v>3162.53</v>
      </c>
      <c r="H259" s="70">
        <v>1186.44</v>
      </c>
      <c r="I259" s="70">
        <v>2727.99</v>
      </c>
      <c r="J259" s="70">
        <v>491.68</v>
      </c>
      <c r="K259" s="70">
        <v>53.5</v>
      </c>
      <c r="L259" s="71">
        <v>4670</v>
      </c>
      <c r="M259" s="70">
        <v>0</v>
      </c>
      <c r="N259" s="72">
        <f t="shared" si="3"/>
        <v>267956.77</v>
      </c>
    </row>
    <row r="260" spans="1:14" ht="15.6" x14ac:dyDescent="0.3">
      <c r="A260" s="38" t="s">
        <v>518</v>
      </c>
      <c r="B260" s="69" t="s">
        <v>519</v>
      </c>
      <c r="C260" s="70">
        <v>213344.01</v>
      </c>
      <c r="D260" s="70">
        <v>49846</v>
      </c>
      <c r="E260" s="70">
        <v>3730.41</v>
      </c>
      <c r="F260" s="70">
        <v>6660.69</v>
      </c>
      <c r="G260" s="70">
        <v>6181.33</v>
      </c>
      <c r="H260" s="70">
        <v>1638.43</v>
      </c>
      <c r="I260" s="70">
        <v>4914.24</v>
      </c>
      <c r="J260" s="70">
        <v>507.88</v>
      </c>
      <c r="K260" s="70">
        <v>87.51</v>
      </c>
      <c r="L260" s="71">
        <v>0</v>
      </c>
      <c r="M260" s="70">
        <v>0</v>
      </c>
      <c r="N260" s="72">
        <f t="shared" si="3"/>
        <v>286910.5</v>
      </c>
    </row>
    <row r="261" spans="1:14" ht="15.6" x14ac:dyDescent="0.3">
      <c r="A261" s="38" t="s">
        <v>520</v>
      </c>
      <c r="B261" s="69" t="s">
        <v>521</v>
      </c>
      <c r="C261" s="70">
        <v>248847.01</v>
      </c>
      <c r="D261" s="70">
        <v>90598.94</v>
      </c>
      <c r="E261" s="70">
        <v>4371.41</v>
      </c>
      <c r="F261" s="70">
        <v>8780.1299999999992</v>
      </c>
      <c r="G261" s="70">
        <v>5424.92</v>
      </c>
      <c r="H261" s="70">
        <v>1785.01</v>
      </c>
      <c r="I261" s="70">
        <v>4455.62</v>
      </c>
      <c r="J261" s="70">
        <v>667.66</v>
      </c>
      <c r="K261" s="70">
        <v>85.85</v>
      </c>
      <c r="L261" s="71">
        <v>0</v>
      </c>
      <c r="M261" s="70">
        <v>0</v>
      </c>
      <c r="N261" s="72">
        <f t="shared" si="3"/>
        <v>365016.54999999993</v>
      </c>
    </row>
    <row r="262" spans="1:14" ht="15.6" x14ac:dyDescent="0.3">
      <c r="A262" s="38" t="s">
        <v>522</v>
      </c>
      <c r="B262" s="69" t="s">
        <v>523</v>
      </c>
      <c r="C262" s="70">
        <v>292194.92</v>
      </c>
      <c r="D262" s="70">
        <v>84420.52</v>
      </c>
      <c r="E262" s="70">
        <v>4970.83</v>
      </c>
      <c r="F262" s="70">
        <v>9200.67</v>
      </c>
      <c r="G262" s="70">
        <v>8244.24</v>
      </c>
      <c r="H262" s="70">
        <v>2187.4</v>
      </c>
      <c r="I262" s="70">
        <v>6507.36</v>
      </c>
      <c r="J262" s="70">
        <v>723.18</v>
      </c>
      <c r="K262" s="70">
        <v>113.56</v>
      </c>
      <c r="L262" s="71">
        <v>13519</v>
      </c>
      <c r="M262" s="70">
        <v>0</v>
      </c>
      <c r="N262" s="72">
        <f t="shared" si="3"/>
        <v>422081.68</v>
      </c>
    </row>
    <row r="263" spans="1:14" ht="15.6" x14ac:dyDescent="0.3">
      <c r="A263" s="38" t="s">
        <v>524</v>
      </c>
      <c r="B263" s="69" t="s">
        <v>525</v>
      </c>
      <c r="C263" s="70">
        <v>202185.36000000002</v>
      </c>
      <c r="D263" s="70">
        <v>46945.599999999999</v>
      </c>
      <c r="E263" s="70">
        <v>3380.3199999999997</v>
      </c>
      <c r="F263" s="70">
        <v>6748.41</v>
      </c>
      <c r="G263" s="70">
        <v>5093.22</v>
      </c>
      <c r="H263" s="70">
        <v>1445.41</v>
      </c>
      <c r="I263" s="70">
        <v>4022.91</v>
      </c>
      <c r="J263" s="70">
        <v>508.25</v>
      </c>
      <c r="K263" s="70">
        <v>70.459999999999994</v>
      </c>
      <c r="L263" s="71">
        <v>0</v>
      </c>
      <c r="M263" s="70">
        <v>0</v>
      </c>
      <c r="N263" s="72">
        <f t="shared" si="3"/>
        <v>270399.94</v>
      </c>
    </row>
    <row r="264" spans="1:14" ht="15.6" x14ac:dyDescent="0.3">
      <c r="A264" s="38" t="s">
        <v>526</v>
      </c>
      <c r="B264" s="69" t="s">
        <v>527</v>
      </c>
      <c r="C264" s="70">
        <v>87286.209999999992</v>
      </c>
      <c r="D264" s="70">
        <v>39840.799999999996</v>
      </c>
      <c r="E264" s="70">
        <v>1486.1699999999998</v>
      </c>
      <c r="F264" s="70">
        <v>3779.8</v>
      </c>
      <c r="G264" s="70">
        <v>579.66</v>
      </c>
      <c r="H264" s="70">
        <v>519.08000000000004</v>
      </c>
      <c r="I264" s="70">
        <v>680.21</v>
      </c>
      <c r="J264" s="70">
        <v>286.55</v>
      </c>
      <c r="K264" s="70">
        <v>16.79</v>
      </c>
      <c r="L264" s="71">
        <v>0</v>
      </c>
      <c r="M264" s="70">
        <v>0</v>
      </c>
      <c r="N264" s="72">
        <f t="shared" si="3"/>
        <v>134475.26999999996</v>
      </c>
    </row>
    <row r="265" spans="1:14" ht="15.6" x14ac:dyDescent="0.3">
      <c r="A265" s="38" t="s">
        <v>528</v>
      </c>
      <c r="B265" s="69" t="s">
        <v>529</v>
      </c>
      <c r="C265" s="70">
        <v>145917.13</v>
      </c>
      <c r="D265" s="70">
        <v>62617.14</v>
      </c>
      <c r="E265" s="70">
        <v>2585.5700000000002</v>
      </c>
      <c r="F265" s="70">
        <v>5667.68</v>
      </c>
      <c r="G265" s="70">
        <v>2719.66</v>
      </c>
      <c r="H265" s="70">
        <v>984.23</v>
      </c>
      <c r="I265" s="70">
        <v>2257.3200000000002</v>
      </c>
      <c r="J265" s="70">
        <v>445.68</v>
      </c>
      <c r="K265" s="70">
        <v>42.19</v>
      </c>
      <c r="L265" s="71">
        <v>0</v>
      </c>
      <c r="M265" s="70">
        <v>0</v>
      </c>
      <c r="N265" s="72">
        <f t="shared" ref="N265:N328" si="4">SUM(C265:M265)</f>
        <v>223236.60000000003</v>
      </c>
    </row>
    <row r="266" spans="1:14" ht="15.6" x14ac:dyDescent="0.3">
      <c r="A266" s="38" t="s">
        <v>530</v>
      </c>
      <c r="B266" s="69" t="s">
        <v>531</v>
      </c>
      <c r="C266" s="70">
        <v>140096.78999999998</v>
      </c>
      <c r="D266" s="70">
        <v>58543.37</v>
      </c>
      <c r="E266" s="70">
        <v>2467.8000000000002</v>
      </c>
      <c r="F266" s="70">
        <v>4376.22</v>
      </c>
      <c r="G266" s="70">
        <v>1783.29</v>
      </c>
      <c r="H266" s="70">
        <v>1081.18</v>
      </c>
      <c r="I266" s="70">
        <v>2242.3200000000002</v>
      </c>
      <c r="J266" s="70">
        <v>339.08</v>
      </c>
      <c r="K266" s="70">
        <v>57.97</v>
      </c>
      <c r="L266" s="71">
        <v>0</v>
      </c>
      <c r="M266" s="70">
        <v>0</v>
      </c>
      <c r="N266" s="72">
        <f t="shared" si="4"/>
        <v>210988.01999999996</v>
      </c>
    </row>
    <row r="267" spans="1:14" ht="15.6" x14ac:dyDescent="0.3">
      <c r="A267" s="38" t="s">
        <v>532</v>
      </c>
      <c r="B267" s="69" t="s">
        <v>533</v>
      </c>
      <c r="C267" s="70">
        <v>235858.61000000002</v>
      </c>
      <c r="D267" s="70">
        <v>111285.76000000001</v>
      </c>
      <c r="E267" s="70">
        <v>3954.63</v>
      </c>
      <c r="F267" s="70">
        <v>8286.16</v>
      </c>
      <c r="G267" s="70">
        <v>5594.63</v>
      </c>
      <c r="H267" s="70">
        <v>1634.95</v>
      </c>
      <c r="I267" s="70">
        <v>4339.6000000000004</v>
      </c>
      <c r="J267" s="70">
        <v>628.17999999999995</v>
      </c>
      <c r="K267" s="70">
        <v>75.58</v>
      </c>
      <c r="L267" s="71">
        <v>0</v>
      </c>
      <c r="M267" s="70">
        <v>0</v>
      </c>
      <c r="N267" s="72">
        <f t="shared" si="4"/>
        <v>371658.1</v>
      </c>
    </row>
    <row r="268" spans="1:14" ht="15.6" x14ac:dyDescent="0.3">
      <c r="A268" s="38" t="s">
        <v>534</v>
      </c>
      <c r="B268" s="69" t="s">
        <v>535</v>
      </c>
      <c r="C268" s="70">
        <v>205687.55</v>
      </c>
      <c r="D268" s="70">
        <v>94566.1</v>
      </c>
      <c r="E268" s="70">
        <v>3539</v>
      </c>
      <c r="F268" s="70">
        <v>6654.93</v>
      </c>
      <c r="G268" s="70">
        <v>5626.25</v>
      </c>
      <c r="H268" s="70">
        <v>1529.64</v>
      </c>
      <c r="I268" s="70">
        <v>4467.1400000000003</v>
      </c>
      <c r="J268" s="70">
        <v>512.02</v>
      </c>
      <c r="K268" s="70">
        <v>78.44</v>
      </c>
      <c r="L268" s="71">
        <v>0</v>
      </c>
      <c r="M268" s="70">
        <v>0</v>
      </c>
      <c r="N268" s="72">
        <f t="shared" si="4"/>
        <v>322661.07000000007</v>
      </c>
    </row>
    <row r="269" spans="1:14" ht="15.6" x14ac:dyDescent="0.3">
      <c r="A269" s="38" t="s">
        <v>536</v>
      </c>
      <c r="B269" s="69" t="s">
        <v>537</v>
      </c>
      <c r="C269" s="70">
        <v>540905.59</v>
      </c>
      <c r="D269" s="70">
        <v>429959.3</v>
      </c>
      <c r="E269" s="70">
        <v>9252.2000000000007</v>
      </c>
      <c r="F269" s="70">
        <v>13543.74</v>
      </c>
      <c r="G269" s="70">
        <v>18003.84</v>
      </c>
      <c r="H269" s="70">
        <v>4525.66</v>
      </c>
      <c r="I269" s="70">
        <v>14695.99</v>
      </c>
      <c r="J269" s="70">
        <v>1038.44</v>
      </c>
      <c r="K269" s="70">
        <v>270.83</v>
      </c>
      <c r="L269" s="71">
        <v>0</v>
      </c>
      <c r="M269" s="70">
        <v>0</v>
      </c>
      <c r="N269" s="72">
        <f t="shared" si="4"/>
        <v>1032195.5899999997</v>
      </c>
    </row>
    <row r="270" spans="1:14" ht="15.6" x14ac:dyDescent="0.3">
      <c r="A270" s="38" t="s">
        <v>538</v>
      </c>
      <c r="B270" s="69" t="s">
        <v>539</v>
      </c>
      <c r="C270" s="70">
        <v>124947.26000000001</v>
      </c>
      <c r="D270" s="70">
        <v>46527.62</v>
      </c>
      <c r="E270" s="70">
        <v>2222.6600000000003</v>
      </c>
      <c r="F270" s="70">
        <v>3849.29</v>
      </c>
      <c r="G270" s="70">
        <v>2499.34</v>
      </c>
      <c r="H270" s="70">
        <v>977.41</v>
      </c>
      <c r="I270" s="70">
        <v>2458.81</v>
      </c>
      <c r="J270" s="70">
        <v>313.74</v>
      </c>
      <c r="K270" s="70">
        <v>53.12</v>
      </c>
      <c r="L270" s="71">
        <v>0</v>
      </c>
      <c r="M270" s="70">
        <v>0</v>
      </c>
      <c r="N270" s="72">
        <f t="shared" si="4"/>
        <v>183849.25</v>
      </c>
    </row>
    <row r="271" spans="1:14" ht="15.6" x14ac:dyDescent="0.3">
      <c r="A271" s="38" t="s">
        <v>540</v>
      </c>
      <c r="B271" s="69" t="s">
        <v>541</v>
      </c>
      <c r="C271" s="70">
        <v>327199.31000000006</v>
      </c>
      <c r="D271" s="70">
        <v>226063.11</v>
      </c>
      <c r="E271" s="70">
        <v>5420.03</v>
      </c>
      <c r="F271" s="70">
        <v>9435.09</v>
      </c>
      <c r="G271" s="70">
        <v>8277.09</v>
      </c>
      <c r="H271" s="70">
        <v>2518.81</v>
      </c>
      <c r="I271" s="70">
        <v>7072.5</v>
      </c>
      <c r="J271" s="70">
        <v>696.93</v>
      </c>
      <c r="K271" s="70">
        <v>137.37</v>
      </c>
      <c r="L271" s="71">
        <v>0</v>
      </c>
      <c r="M271" s="70">
        <v>0</v>
      </c>
      <c r="N271" s="72">
        <f t="shared" si="4"/>
        <v>586820.24000000011</v>
      </c>
    </row>
    <row r="272" spans="1:14" ht="15.6" x14ac:dyDescent="0.3">
      <c r="A272" s="38" t="s">
        <v>542</v>
      </c>
      <c r="B272" s="69" t="s">
        <v>543</v>
      </c>
      <c r="C272" s="70">
        <v>216654.99000000002</v>
      </c>
      <c r="D272" s="70">
        <v>136129.36000000002</v>
      </c>
      <c r="E272" s="70">
        <v>3726.1000000000004</v>
      </c>
      <c r="F272" s="70">
        <v>7218.75</v>
      </c>
      <c r="G272" s="70">
        <v>5642.48</v>
      </c>
      <c r="H272" s="70">
        <v>1584.48</v>
      </c>
      <c r="I272" s="70">
        <v>4461.01</v>
      </c>
      <c r="J272" s="70">
        <v>545.29</v>
      </c>
      <c r="K272" s="70">
        <v>79.209999999999994</v>
      </c>
      <c r="L272" s="71">
        <v>286</v>
      </c>
      <c r="M272" s="70">
        <v>0</v>
      </c>
      <c r="N272" s="72">
        <f t="shared" si="4"/>
        <v>376327.67</v>
      </c>
    </row>
    <row r="273" spans="1:14" ht="15.6" x14ac:dyDescent="0.3">
      <c r="A273" s="38" t="s">
        <v>544</v>
      </c>
      <c r="B273" s="69" t="s">
        <v>545</v>
      </c>
      <c r="C273" s="70">
        <v>554582.09</v>
      </c>
      <c r="D273" s="70">
        <v>60505.599999999999</v>
      </c>
      <c r="E273" s="70">
        <v>9599.23</v>
      </c>
      <c r="F273" s="70">
        <v>13824.74</v>
      </c>
      <c r="G273" s="70">
        <v>17471.13</v>
      </c>
      <c r="H273" s="70">
        <v>4685.33</v>
      </c>
      <c r="I273" s="70">
        <v>14734.32</v>
      </c>
      <c r="J273" s="70">
        <v>1056.3499999999999</v>
      </c>
      <c r="K273" s="70">
        <v>282.60000000000002</v>
      </c>
      <c r="L273" s="71">
        <v>0</v>
      </c>
      <c r="M273" s="70">
        <v>0</v>
      </c>
      <c r="N273" s="72">
        <f t="shared" si="4"/>
        <v>676741.38999999978</v>
      </c>
    </row>
    <row r="274" spans="1:14" ht="15.6" x14ac:dyDescent="0.3">
      <c r="A274" s="38" t="s">
        <v>546</v>
      </c>
      <c r="B274" s="69" t="s">
        <v>547</v>
      </c>
      <c r="C274" s="70">
        <v>657142.29</v>
      </c>
      <c r="D274" s="70">
        <v>750883.92</v>
      </c>
      <c r="E274" s="70">
        <v>10926.699999999999</v>
      </c>
      <c r="F274" s="70">
        <v>16184.28</v>
      </c>
      <c r="G274" s="70">
        <v>22065.119999999999</v>
      </c>
      <c r="H274" s="70">
        <v>5435.38</v>
      </c>
      <c r="I274" s="70">
        <v>17866.79</v>
      </c>
      <c r="J274" s="70">
        <v>1195.3800000000001</v>
      </c>
      <c r="K274" s="70">
        <v>323.55</v>
      </c>
      <c r="L274" s="71">
        <v>0</v>
      </c>
      <c r="M274" s="70">
        <v>0</v>
      </c>
      <c r="N274" s="72">
        <f t="shared" si="4"/>
        <v>1482023.41</v>
      </c>
    </row>
    <row r="275" spans="1:14" ht="15.6" x14ac:dyDescent="0.3">
      <c r="A275" s="38" t="s">
        <v>548</v>
      </c>
      <c r="B275" s="69" t="s">
        <v>549</v>
      </c>
      <c r="C275" s="70">
        <v>71022.05</v>
      </c>
      <c r="D275" s="70">
        <v>41128.49</v>
      </c>
      <c r="E275" s="70">
        <v>1272.0999999999999</v>
      </c>
      <c r="F275" s="70">
        <v>3368.5</v>
      </c>
      <c r="G275" s="70">
        <v>617.49</v>
      </c>
      <c r="H275" s="70">
        <v>403.98</v>
      </c>
      <c r="I275" s="70">
        <v>551.11</v>
      </c>
      <c r="J275" s="70">
        <v>257.86</v>
      </c>
      <c r="K275" s="70">
        <v>10.85</v>
      </c>
      <c r="L275" s="71">
        <v>0</v>
      </c>
      <c r="M275" s="70">
        <v>0</v>
      </c>
      <c r="N275" s="72">
        <f t="shared" si="4"/>
        <v>118632.43000000002</v>
      </c>
    </row>
    <row r="276" spans="1:14" ht="15.6" x14ac:dyDescent="0.3">
      <c r="A276" s="38" t="s">
        <v>550</v>
      </c>
      <c r="B276" s="69" t="s">
        <v>551</v>
      </c>
      <c r="C276" s="70">
        <v>164148.46000000002</v>
      </c>
      <c r="D276" s="70">
        <v>76968.78</v>
      </c>
      <c r="E276" s="70">
        <v>2888.3</v>
      </c>
      <c r="F276" s="70">
        <v>4725.04</v>
      </c>
      <c r="G276" s="70">
        <v>2929.18</v>
      </c>
      <c r="H276" s="70">
        <v>1319.06</v>
      </c>
      <c r="I276" s="70">
        <v>3174.99</v>
      </c>
      <c r="J276" s="70">
        <v>359.1</v>
      </c>
      <c r="K276" s="70">
        <v>74.64</v>
      </c>
      <c r="L276" s="71">
        <v>0</v>
      </c>
      <c r="M276" s="70">
        <v>0</v>
      </c>
      <c r="N276" s="72">
        <f t="shared" si="4"/>
        <v>256587.55000000002</v>
      </c>
    </row>
    <row r="277" spans="1:14" ht="15.6" x14ac:dyDescent="0.3">
      <c r="A277" s="38" t="s">
        <v>552</v>
      </c>
      <c r="B277" s="69" t="s">
        <v>553</v>
      </c>
      <c r="C277" s="70">
        <v>436821.32</v>
      </c>
      <c r="D277" s="70">
        <v>227447.53</v>
      </c>
      <c r="E277" s="70">
        <v>6939.51</v>
      </c>
      <c r="F277" s="70">
        <v>13559.15</v>
      </c>
      <c r="G277" s="70">
        <v>10980.17</v>
      </c>
      <c r="H277" s="70">
        <v>3141.51</v>
      </c>
      <c r="I277" s="70">
        <v>8868.41</v>
      </c>
      <c r="J277" s="70">
        <v>989.71</v>
      </c>
      <c r="K277" s="70">
        <v>157.43</v>
      </c>
      <c r="L277" s="71">
        <v>0</v>
      </c>
      <c r="M277" s="70">
        <v>0</v>
      </c>
      <c r="N277" s="72">
        <f t="shared" si="4"/>
        <v>708904.74000000011</v>
      </c>
    </row>
    <row r="278" spans="1:14" ht="15.6" x14ac:dyDescent="0.3">
      <c r="A278" s="38" t="s">
        <v>554</v>
      </c>
      <c r="B278" s="69" t="s">
        <v>555</v>
      </c>
      <c r="C278" s="70">
        <v>163653.68</v>
      </c>
      <c r="D278" s="70">
        <v>71280.709999999992</v>
      </c>
      <c r="E278" s="70">
        <v>2915.3399999999997</v>
      </c>
      <c r="F278" s="70">
        <v>5740.16</v>
      </c>
      <c r="G278" s="70">
        <v>3470.22</v>
      </c>
      <c r="H278" s="70">
        <v>1187.22</v>
      </c>
      <c r="I278" s="70">
        <v>2937.73</v>
      </c>
      <c r="J278" s="70">
        <v>495.15</v>
      </c>
      <c r="K278" s="70">
        <v>57.6</v>
      </c>
      <c r="L278" s="71">
        <v>0</v>
      </c>
      <c r="M278" s="70">
        <v>0</v>
      </c>
      <c r="N278" s="72">
        <f t="shared" si="4"/>
        <v>251737.81</v>
      </c>
    </row>
    <row r="279" spans="1:14" ht="15.6" x14ac:dyDescent="0.3">
      <c r="A279" s="38" t="s">
        <v>556</v>
      </c>
      <c r="B279" s="69" t="s">
        <v>557</v>
      </c>
      <c r="C279" s="70">
        <v>259343.56</v>
      </c>
      <c r="D279" s="70">
        <v>48582.8</v>
      </c>
      <c r="E279" s="70">
        <v>4449.42</v>
      </c>
      <c r="F279" s="70">
        <v>7603.69</v>
      </c>
      <c r="G279" s="70">
        <v>8362.3799999999992</v>
      </c>
      <c r="H279" s="70">
        <v>2028.65</v>
      </c>
      <c r="I279" s="70">
        <v>6446.45</v>
      </c>
      <c r="J279" s="70">
        <v>582.46</v>
      </c>
      <c r="K279" s="70">
        <v>111.71</v>
      </c>
      <c r="L279" s="71">
        <v>0</v>
      </c>
      <c r="M279" s="70">
        <v>0</v>
      </c>
      <c r="N279" s="72">
        <f t="shared" si="4"/>
        <v>337511.12000000005</v>
      </c>
    </row>
    <row r="280" spans="1:14" ht="15.6" x14ac:dyDescent="0.3">
      <c r="A280" s="38" t="s">
        <v>558</v>
      </c>
      <c r="B280" s="69" t="s">
        <v>559</v>
      </c>
      <c r="C280" s="70">
        <v>481681.56000000006</v>
      </c>
      <c r="D280" s="70">
        <v>75242.150000000009</v>
      </c>
      <c r="E280" s="70">
        <v>8105.31</v>
      </c>
      <c r="F280" s="70">
        <v>10992.9</v>
      </c>
      <c r="G280" s="70">
        <v>16045.43</v>
      </c>
      <c r="H280" s="70">
        <v>4053.35</v>
      </c>
      <c r="I280" s="70">
        <v>13394.06</v>
      </c>
      <c r="J280" s="70">
        <v>897.52</v>
      </c>
      <c r="K280" s="70">
        <v>249.88</v>
      </c>
      <c r="L280" s="71">
        <v>0</v>
      </c>
      <c r="M280" s="70">
        <v>0</v>
      </c>
      <c r="N280" s="72">
        <f t="shared" si="4"/>
        <v>610662.16000000027</v>
      </c>
    </row>
    <row r="281" spans="1:14" ht="15.6" x14ac:dyDescent="0.3">
      <c r="A281" s="38" t="s">
        <v>560</v>
      </c>
      <c r="B281" s="69" t="s">
        <v>561</v>
      </c>
      <c r="C281" s="70">
        <v>323169.77999999997</v>
      </c>
      <c r="D281" s="70">
        <v>246731.97999999998</v>
      </c>
      <c r="E281" s="70">
        <v>5568.8499999999995</v>
      </c>
      <c r="F281" s="70">
        <v>8733.84</v>
      </c>
      <c r="G281" s="70">
        <v>10080.39</v>
      </c>
      <c r="H281" s="70">
        <v>2633.57</v>
      </c>
      <c r="I281" s="70">
        <v>8179.37</v>
      </c>
      <c r="J281" s="70">
        <v>658.03</v>
      </c>
      <c r="K281" s="70">
        <v>152.59</v>
      </c>
      <c r="L281" s="71">
        <v>0</v>
      </c>
      <c r="M281" s="70">
        <v>0</v>
      </c>
      <c r="N281" s="72">
        <f t="shared" si="4"/>
        <v>605908.39999999991</v>
      </c>
    </row>
    <row r="282" spans="1:14" ht="15.6" x14ac:dyDescent="0.3">
      <c r="A282" s="38" t="s">
        <v>562</v>
      </c>
      <c r="B282" s="69" t="s">
        <v>563</v>
      </c>
      <c r="C282" s="70">
        <v>186322.34</v>
      </c>
      <c r="D282" s="70">
        <v>81601.75</v>
      </c>
      <c r="E282" s="70">
        <v>3353.4399999999996</v>
      </c>
      <c r="F282" s="70">
        <v>6047.1</v>
      </c>
      <c r="G282" s="70">
        <v>3466.91</v>
      </c>
      <c r="H282" s="70">
        <v>1428.26</v>
      </c>
      <c r="I282" s="70">
        <v>3394.13</v>
      </c>
      <c r="J282" s="70">
        <v>506.52</v>
      </c>
      <c r="K282" s="70">
        <v>75.180000000000007</v>
      </c>
      <c r="L282" s="71">
        <v>0</v>
      </c>
      <c r="M282" s="70">
        <v>0</v>
      </c>
      <c r="N282" s="72">
        <f t="shared" si="4"/>
        <v>286195.62999999995</v>
      </c>
    </row>
    <row r="283" spans="1:14" ht="15.6" x14ac:dyDescent="0.3">
      <c r="A283" s="38" t="s">
        <v>564</v>
      </c>
      <c r="B283" s="69" t="s">
        <v>565</v>
      </c>
      <c r="C283" s="70">
        <v>522139.23000000004</v>
      </c>
      <c r="D283" s="70">
        <v>65296.800000000003</v>
      </c>
      <c r="E283" s="70">
        <v>8910.369999999999</v>
      </c>
      <c r="F283" s="70">
        <v>12893.45</v>
      </c>
      <c r="G283" s="70">
        <v>19009.46</v>
      </c>
      <c r="H283" s="70">
        <v>4384.4399999999996</v>
      </c>
      <c r="I283" s="70">
        <v>14921.08</v>
      </c>
      <c r="J283" s="70">
        <v>1006.27</v>
      </c>
      <c r="K283" s="70">
        <v>263.51</v>
      </c>
      <c r="L283" s="71">
        <v>0</v>
      </c>
      <c r="M283" s="70">
        <v>0</v>
      </c>
      <c r="N283" s="72">
        <f t="shared" si="4"/>
        <v>648824.60999999987</v>
      </c>
    </row>
    <row r="284" spans="1:14" ht="15.6" x14ac:dyDescent="0.3">
      <c r="A284" s="38" t="s">
        <v>566</v>
      </c>
      <c r="B284" s="69" t="s">
        <v>567</v>
      </c>
      <c r="C284" s="70">
        <v>142575.88</v>
      </c>
      <c r="D284" s="70">
        <v>103521.01</v>
      </c>
      <c r="E284" s="70">
        <v>2482.9</v>
      </c>
      <c r="F284" s="70">
        <v>6416.47</v>
      </c>
      <c r="G284" s="70">
        <v>1824.74</v>
      </c>
      <c r="H284" s="70">
        <v>833.43</v>
      </c>
      <c r="I284" s="70">
        <v>1422.38</v>
      </c>
      <c r="J284" s="70">
        <v>482.83</v>
      </c>
      <c r="K284" s="70">
        <v>25.28</v>
      </c>
      <c r="L284" s="71">
        <v>0</v>
      </c>
      <c r="M284" s="70">
        <v>0</v>
      </c>
      <c r="N284" s="72">
        <f t="shared" si="4"/>
        <v>259584.91999999998</v>
      </c>
    </row>
    <row r="285" spans="1:14" ht="15.6" x14ac:dyDescent="0.3">
      <c r="A285" s="38" t="s">
        <v>568</v>
      </c>
      <c r="B285" s="69" t="s">
        <v>569</v>
      </c>
      <c r="C285" s="70">
        <v>1057314.27</v>
      </c>
      <c r="D285" s="70">
        <v>395338.54000000004</v>
      </c>
      <c r="E285" s="70">
        <v>17525.400000000001</v>
      </c>
      <c r="F285" s="70">
        <v>28760.13</v>
      </c>
      <c r="G285" s="70">
        <v>32142.27</v>
      </c>
      <c r="H285" s="70">
        <v>8364.58</v>
      </c>
      <c r="I285" s="70">
        <v>25922.01</v>
      </c>
      <c r="J285" s="70">
        <v>2209.7800000000002</v>
      </c>
      <c r="K285" s="70">
        <v>472.03</v>
      </c>
      <c r="L285" s="71">
        <v>0</v>
      </c>
      <c r="M285" s="70">
        <v>0</v>
      </c>
      <c r="N285" s="72">
        <f t="shared" si="4"/>
        <v>1568049.01</v>
      </c>
    </row>
    <row r="286" spans="1:14" ht="15.6" x14ac:dyDescent="0.3">
      <c r="A286" s="38" t="s">
        <v>570</v>
      </c>
      <c r="B286" s="69" t="s">
        <v>571</v>
      </c>
      <c r="C286" s="70">
        <v>2811540.17</v>
      </c>
      <c r="D286" s="70">
        <v>1575543.84</v>
      </c>
      <c r="E286" s="70">
        <v>47479.810000000005</v>
      </c>
      <c r="F286" s="70">
        <v>58086.22</v>
      </c>
      <c r="G286" s="70">
        <v>100465.64</v>
      </c>
      <c r="H286" s="70">
        <v>24938.93</v>
      </c>
      <c r="I286" s="70">
        <v>84013.98</v>
      </c>
      <c r="J286" s="70">
        <v>4545.16</v>
      </c>
      <c r="K286" s="70">
        <v>1592.09</v>
      </c>
      <c r="L286" s="71">
        <v>0</v>
      </c>
      <c r="M286" s="70">
        <v>43505.35</v>
      </c>
      <c r="N286" s="72">
        <f t="shared" si="4"/>
        <v>4751711.1899999985</v>
      </c>
    </row>
    <row r="287" spans="1:14" ht="15.6" x14ac:dyDescent="0.3">
      <c r="A287" s="38" t="s">
        <v>572</v>
      </c>
      <c r="B287" s="69" t="s">
        <v>573</v>
      </c>
      <c r="C287" s="70">
        <v>271398.08</v>
      </c>
      <c r="D287" s="70">
        <v>107200.45000000001</v>
      </c>
      <c r="E287" s="70">
        <v>4640.41</v>
      </c>
      <c r="F287" s="70">
        <v>7721.94</v>
      </c>
      <c r="G287" s="70">
        <v>7466.29</v>
      </c>
      <c r="H287" s="70">
        <v>2148.86</v>
      </c>
      <c r="I287" s="70">
        <v>6360.61</v>
      </c>
      <c r="J287" s="70">
        <v>586.66999999999996</v>
      </c>
      <c r="K287" s="70">
        <v>120.38</v>
      </c>
      <c r="L287" s="71">
        <v>3191</v>
      </c>
      <c r="M287" s="70">
        <v>0</v>
      </c>
      <c r="N287" s="72">
        <f t="shared" si="4"/>
        <v>410834.68999999994</v>
      </c>
    </row>
    <row r="288" spans="1:14" ht="15.6" x14ac:dyDescent="0.3">
      <c r="A288" s="38" t="s">
        <v>574</v>
      </c>
      <c r="B288" s="69" t="s">
        <v>575</v>
      </c>
      <c r="C288" s="70">
        <v>270077.97000000003</v>
      </c>
      <c r="D288" s="70">
        <v>116600.3</v>
      </c>
      <c r="E288" s="70">
        <v>4599.16</v>
      </c>
      <c r="F288" s="70">
        <v>7967.05</v>
      </c>
      <c r="G288" s="70">
        <v>5085.97</v>
      </c>
      <c r="H288" s="70">
        <v>2095.34</v>
      </c>
      <c r="I288" s="70">
        <v>5153.3100000000004</v>
      </c>
      <c r="J288" s="70">
        <v>607.48</v>
      </c>
      <c r="K288" s="70">
        <v>114.39</v>
      </c>
      <c r="L288" s="71">
        <v>0</v>
      </c>
      <c r="M288" s="70">
        <v>0</v>
      </c>
      <c r="N288" s="72">
        <f t="shared" si="4"/>
        <v>412300.97</v>
      </c>
    </row>
    <row r="289" spans="1:14" ht="15.6" x14ac:dyDescent="0.3">
      <c r="A289" s="38" t="s">
        <v>576</v>
      </c>
      <c r="B289" s="69" t="s">
        <v>577</v>
      </c>
      <c r="C289" s="70">
        <v>83648.38</v>
      </c>
      <c r="D289" s="70">
        <v>37095.31</v>
      </c>
      <c r="E289" s="70">
        <v>1323.42</v>
      </c>
      <c r="F289" s="70">
        <v>3404.22</v>
      </c>
      <c r="G289" s="70">
        <v>766.44</v>
      </c>
      <c r="H289" s="70">
        <v>494.74</v>
      </c>
      <c r="I289" s="70">
        <v>762.57</v>
      </c>
      <c r="J289" s="70">
        <v>239.25</v>
      </c>
      <c r="K289" s="70">
        <v>16.579999999999998</v>
      </c>
      <c r="L289" s="71">
        <v>0</v>
      </c>
      <c r="M289" s="70">
        <v>0</v>
      </c>
      <c r="N289" s="72">
        <f t="shared" si="4"/>
        <v>127750.91000000002</v>
      </c>
    </row>
    <row r="290" spans="1:14" ht="15.6" x14ac:dyDescent="0.3">
      <c r="A290" s="38" t="s">
        <v>578</v>
      </c>
      <c r="B290" s="69" t="s">
        <v>579</v>
      </c>
      <c r="C290" s="70">
        <v>107470.12999999999</v>
      </c>
      <c r="D290" s="70">
        <v>34725.599999999999</v>
      </c>
      <c r="E290" s="70">
        <v>1858.23</v>
      </c>
      <c r="F290" s="70">
        <v>4511.45</v>
      </c>
      <c r="G290" s="70">
        <v>1674.28</v>
      </c>
      <c r="H290" s="70">
        <v>667.02</v>
      </c>
      <c r="I290" s="70">
        <v>1349.14</v>
      </c>
      <c r="J290" s="70">
        <v>337.78</v>
      </c>
      <c r="K290" s="70">
        <v>24.09</v>
      </c>
      <c r="L290" s="71">
        <v>0</v>
      </c>
      <c r="M290" s="70">
        <v>0</v>
      </c>
      <c r="N290" s="72">
        <f t="shared" si="4"/>
        <v>152617.72</v>
      </c>
    </row>
    <row r="291" spans="1:14" ht="15.6" x14ac:dyDescent="0.3">
      <c r="A291" s="38" t="s">
        <v>580</v>
      </c>
      <c r="B291" s="69" t="s">
        <v>581</v>
      </c>
      <c r="C291" s="70">
        <v>185790.94</v>
      </c>
      <c r="D291" s="70">
        <v>86870.399999999994</v>
      </c>
      <c r="E291" s="70">
        <v>3374.46</v>
      </c>
      <c r="F291" s="70">
        <v>5032.6099999999997</v>
      </c>
      <c r="G291" s="70">
        <v>2650.03</v>
      </c>
      <c r="H291" s="70">
        <v>1567.06</v>
      </c>
      <c r="I291" s="70">
        <v>3512.03</v>
      </c>
      <c r="J291" s="70">
        <v>402.01</v>
      </c>
      <c r="K291" s="70">
        <v>93.07</v>
      </c>
      <c r="L291" s="71">
        <v>0</v>
      </c>
      <c r="M291" s="70">
        <v>0</v>
      </c>
      <c r="N291" s="72">
        <f t="shared" si="4"/>
        <v>289292.61000000004</v>
      </c>
    </row>
    <row r="292" spans="1:14" ht="15.6" x14ac:dyDescent="0.3">
      <c r="A292" s="38" t="s">
        <v>582</v>
      </c>
      <c r="B292" s="69" t="s">
        <v>583</v>
      </c>
      <c r="C292" s="70">
        <v>467099.58</v>
      </c>
      <c r="D292" s="70">
        <v>288275.44999999995</v>
      </c>
      <c r="E292" s="70">
        <v>8337.0400000000009</v>
      </c>
      <c r="F292" s="70">
        <v>16636.18</v>
      </c>
      <c r="G292" s="70">
        <v>8346.2900000000009</v>
      </c>
      <c r="H292" s="70">
        <v>3372.05</v>
      </c>
      <c r="I292" s="70">
        <v>7659.18</v>
      </c>
      <c r="J292" s="70">
        <v>1265.8399999999999</v>
      </c>
      <c r="K292" s="70">
        <v>162.97999999999999</v>
      </c>
      <c r="L292" s="71">
        <v>0</v>
      </c>
      <c r="M292" s="70">
        <v>0</v>
      </c>
      <c r="N292" s="72">
        <f t="shared" si="4"/>
        <v>801154.5900000002</v>
      </c>
    </row>
    <row r="293" spans="1:14" ht="15.6" x14ac:dyDescent="0.3">
      <c r="A293" s="38" t="s">
        <v>584</v>
      </c>
      <c r="B293" s="69" t="s">
        <v>585</v>
      </c>
      <c r="C293" s="70">
        <v>302006.34000000003</v>
      </c>
      <c r="D293" s="70">
        <v>247623.76</v>
      </c>
      <c r="E293" s="70">
        <v>5128.4400000000005</v>
      </c>
      <c r="F293" s="70">
        <v>8164.52</v>
      </c>
      <c r="G293" s="70">
        <v>9471.84</v>
      </c>
      <c r="H293" s="70">
        <v>2436.83</v>
      </c>
      <c r="I293" s="70">
        <v>7696.05</v>
      </c>
      <c r="J293" s="70">
        <v>608.65</v>
      </c>
      <c r="K293" s="70">
        <v>140.08000000000001</v>
      </c>
      <c r="L293" s="71">
        <v>0</v>
      </c>
      <c r="M293" s="70">
        <v>0</v>
      </c>
      <c r="N293" s="72">
        <f t="shared" si="4"/>
        <v>583276.51</v>
      </c>
    </row>
    <row r="294" spans="1:14" ht="15.6" x14ac:dyDescent="0.3">
      <c r="A294" s="38" t="s">
        <v>586</v>
      </c>
      <c r="B294" s="69" t="s">
        <v>587</v>
      </c>
      <c r="C294" s="70">
        <v>305399.31000000006</v>
      </c>
      <c r="D294" s="70">
        <v>96496.07</v>
      </c>
      <c r="E294" s="70">
        <v>5219.8899999999994</v>
      </c>
      <c r="F294" s="70">
        <v>10319.120000000001</v>
      </c>
      <c r="G294" s="70">
        <v>7945.66</v>
      </c>
      <c r="H294" s="70">
        <v>2200.9899999999998</v>
      </c>
      <c r="I294" s="70">
        <v>6236.1</v>
      </c>
      <c r="J294" s="70">
        <v>820.01</v>
      </c>
      <c r="K294" s="70">
        <v>107.59</v>
      </c>
      <c r="L294" s="71">
        <v>0</v>
      </c>
      <c r="M294" s="70">
        <v>0</v>
      </c>
      <c r="N294" s="72">
        <f t="shared" si="4"/>
        <v>434744.74000000005</v>
      </c>
    </row>
    <row r="295" spans="1:14" ht="15.6" x14ac:dyDescent="0.3">
      <c r="A295" s="38" t="s">
        <v>588</v>
      </c>
      <c r="B295" s="69" t="s">
        <v>589</v>
      </c>
      <c r="C295" s="70">
        <v>160525.95000000001</v>
      </c>
      <c r="D295" s="70">
        <v>45993.090000000004</v>
      </c>
      <c r="E295" s="70">
        <v>3005.61</v>
      </c>
      <c r="F295" s="70">
        <v>3727.21</v>
      </c>
      <c r="G295" s="70">
        <v>779.79</v>
      </c>
      <c r="H295" s="70">
        <v>1463.28</v>
      </c>
      <c r="I295" s="70">
        <v>2678.49</v>
      </c>
      <c r="J295" s="70">
        <v>318.97000000000003</v>
      </c>
      <c r="K295" s="70">
        <v>93.62</v>
      </c>
      <c r="L295" s="71">
        <v>0</v>
      </c>
      <c r="M295" s="70">
        <v>0</v>
      </c>
      <c r="N295" s="72">
        <f t="shared" si="4"/>
        <v>218586.00999999998</v>
      </c>
    </row>
    <row r="296" spans="1:14" ht="15.6" x14ac:dyDescent="0.3">
      <c r="A296" s="38" t="s">
        <v>590</v>
      </c>
      <c r="B296" s="69" t="s">
        <v>591</v>
      </c>
      <c r="C296" s="70">
        <v>132959.83000000002</v>
      </c>
      <c r="D296" s="70">
        <v>62808.160000000003</v>
      </c>
      <c r="E296" s="70">
        <v>2404.23</v>
      </c>
      <c r="F296" s="70">
        <v>4595.8999999999996</v>
      </c>
      <c r="G296" s="70">
        <v>1494.58</v>
      </c>
      <c r="H296" s="70">
        <v>988.54</v>
      </c>
      <c r="I296" s="70">
        <v>1910.06</v>
      </c>
      <c r="J296" s="70">
        <v>346.31</v>
      </c>
      <c r="K296" s="70">
        <v>49.82</v>
      </c>
      <c r="L296" s="71">
        <v>0</v>
      </c>
      <c r="M296" s="70">
        <v>0</v>
      </c>
      <c r="N296" s="72">
        <f t="shared" si="4"/>
        <v>207557.43000000002</v>
      </c>
    </row>
    <row r="297" spans="1:14" ht="15.6" x14ac:dyDescent="0.3">
      <c r="A297" s="38" t="s">
        <v>592</v>
      </c>
      <c r="B297" s="69" t="s">
        <v>593</v>
      </c>
      <c r="C297" s="70">
        <v>145280.49</v>
      </c>
      <c r="D297" s="70">
        <v>49424.4</v>
      </c>
      <c r="E297" s="70">
        <v>2563.67</v>
      </c>
      <c r="F297" s="70">
        <v>5569.42</v>
      </c>
      <c r="G297" s="70">
        <v>3128.46</v>
      </c>
      <c r="H297" s="70">
        <v>987.14</v>
      </c>
      <c r="I297" s="70">
        <v>2465.54</v>
      </c>
      <c r="J297" s="70">
        <v>423.61</v>
      </c>
      <c r="K297" s="70">
        <v>43.08</v>
      </c>
      <c r="L297" s="71">
        <v>0</v>
      </c>
      <c r="M297" s="70">
        <v>0</v>
      </c>
      <c r="N297" s="72">
        <f t="shared" si="4"/>
        <v>209885.81</v>
      </c>
    </row>
    <row r="298" spans="1:14" ht="15.6" x14ac:dyDescent="0.3">
      <c r="A298" s="38" t="s">
        <v>594</v>
      </c>
      <c r="B298" s="69" t="s">
        <v>595</v>
      </c>
      <c r="C298" s="70">
        <v>126431.81</v>
      </c>
      <c r="D298" s="70">
        <v>39352.58</v>
      </c>
      <c r="E298" s="70">
        <v>2176.35</v>
      </c>
      <c r="F298" s="70">
        <v>4256.74</v>
      </c>
      <c r="G298" s="70">
        <v>2653.76</v>
      </c>
      <c r="H298" s="70">
        <v>919.59</v>
      </c>
      <c r="I298" s="70">
        <v>2332.3200000000002</v>
      </c>
      <c r="J298" s="70">
        <v>315.63</v>
      </c>
      <c r="K298" s="70">
        <v>45.63</v>
      </c>
      <c r="L298" s="71">
        <v>16699</v>
      </c>
      <c r="M298" s="70">
        <v>0</v>
      </c>
      <c r="N298" s="72">
        <f t="shared" si="4"/>
        <v>195183.41000000003</v>
      </c>
    </row>
    <row r="299" spans="1:14" ht="15.6" x14ac:dyDescent="0.3">
      <c r="A299" s="38" t="s">
        <v>596</v>
      </c>
      <c r="B299" s="69" t="s">
        <v>597</v>
      </c>
      <c r="C299" s="70">
        <v>336055.28</v>
      </c>
      <c r="D299" s="70">
        <v>57268.2</v>
      </c>
      <c r="E299" s="70">
        <v>5773.15</v>
      </c>
      <c r="F299" s="70">
        <v>9431.5</v>
      </c>
      <c r="G299" s="70">
        <v>11001.87</v>
      </c>
      <c r="H299" s="70">
        <v>2686.67</v>
      </c>
      <c r="I299" s="70">
        <v>8730.5300000000007</v>
      </c>
      <c r="J299" s="70">
        <v>720.15</v>
      </c>
      <c r="K299" s="70">
        <v>152.11000000000001</v>
      </c>
      <c r="L299" s="71">
        <v>0</v>
      </c>
      <c r="M299" s="70">
        <v>0</v>
      </c>
      <c r="N299" s="72">
        <f t="shared" si="4"/>
        <v>431819.46000000008</v>
      </c>
    </row>
    <row r="300" spans="1:14" ht="15.6" x14ac:dyDescent="0.3">
      <c r="A300" s="38" t="s">
        <v>598</v>
      </c>
      <c r="B300" s="69" t="s">
        <v>599</v>
      </c>
      <c r="C300" s="70">
        <v>176230.94999999998</v>
      </c>
      <c r="D300" s="70">
        <v>59624.29</v>
      </c>
      <c r="E300" s="70">
        <v>3123.84</v>
      </c>
      <c r="F300" s="70">
        <v>5916.76</v>
      </c>
      <c r="G300" s="70">
        <v>3948.87</v>
      </c>
      <c r="H300" s="70">
        <v>1312.8</v>
      </c>
      <c r="I300" s="70">
        <v>3394.96</v>
      </c>
      <c r="J300" s="70">
        <v>449.11</v>
      </c>
      <c r="K300" s="70">
        <v>66.790000000000006</v>
      </c>
      <c r="L300" s="71">
        <v>0</v>
      </c>
      <c r="M300" s="70">
        <v>0</v>
      </c>
      <c r="N300" s="72">
        <f t="shared" si="4"/>
        <v>254068.36999999997</v>
      </c>
    </row>
    <row r="301" spans="1:14" ht="15.6" x14ac:dyDescent="0.3">
      <c r="A301" s="38" t="s">
        <v>600</v>
      </c>
      <c r="B301" s="69" t="s">
        <v>601</v>
      </c>
      <c r="C301" s="70">
        <v>1897787.8699999999</v>
      </c>
      <c r="D301" s="70">
        <v>747900.14</v>
      </c>
      <c r="E301" s="70">
        <v>31922.78</v>
      </c>
      <c r="F301" s="70">
        <v>27012.33</v>
      </c>
      <c r="G301" s="70">
        <v>42303.78</v>
      </c>
      <c r="H301" s="70">
        <v>18397.330000000002</v>
      </c>
      <c r="I301" s="70">
        <v>51349.599999999999</v>
      </c>
      <c r="J301" s="70">
        <v>2110.85</v>
      </c>
      <c r="K301" s="70">
        <v>1275.1099999999999</v>
      </c>
      <c r="L301" s="71">
        <v>0</v>
      </c>
      <c r="M301" s="70">
        <v>0</v>
      </c>
      <c r="N301" s="72">
        <f t="shared" si="4"/>
        <v>2820059.7899999996</v>
      </c>
    </row>
    <row r="302" spans="1:14" ht="15.6" x14ac:dyDescent="0.3">
      <c r="A302" s="38" t="s">
        <v>602</v>
      </c>
      <c r="B302" s="69" t="s">
        <v>603</v>
      </c>
      <c r="C302" s="70">
        <v>612031.09</v>
      </c>
      <c r="D302" s="70">
        <v>343638.04</v>
      </c>
      <c r="E302" s="70">
        <v>10424.58</v>
      </c>
      <c r="F302" s="70">
        <v>11361.08</v>
      </c>
      <c r="G302" s="70">
        <v>17523.490000000002</v>
      </c>
      <c r="H302" s="70">
        <v>5631.25</v>
      </c>
      <c r="I302" s="70">
        <v>17329.21</v>
      </c>
      <c r="J302" s="70">
        <v>821.5</v>
      </c>
      <c r="K302" s="70">
        <v>372.07</v>
      </c>
      <c r="L302" s="71">
        <v>0</v>
      </c>
      <c r="M302" s="70">
        <v>0</v>
      </c>
      <c r="N302" s="72">
        <f t="shared" si="4"/>
        <v>1019132.3099999997</v>
      </c>
    </row>
    <row r="303" spans="1:14" ht="15.6" x14ac:dyDescent="0.3">
      <c r="A303" s="38" t="s">
        <v>604</v>
      </c>
      <c r="B303" s="69" t="s">
        <v>605</v>
      </c>
      <c r="C303" s="70">
        <v>1040379.31</v>
      </c>
      <c r="D303" s="70">
        <v>478865.43</v>
      </c>
      <c r="E303" s="70">
        <v>17081.07</v>
      </c>
      <c r="F303" s="70">
        <v>21680.48</v>
      </c>
      <c r="G303" s="70">
        <v>24988.99</v>
      </c>
      <c r="H303" s="70">
        <v>9043.2900000000009</v>
      </c>
      <c r="I303" s="70">
        <v>25651.74</v>
      </c>
      <c r="J303" s="70">
        <v>1732.12</v>
      </c>
      <c r="K303" s="70">
        <v>568.97</v>
      </c>
      <c r="L303" s="71">
        <v>0</v>
      </c>
      <c r="M303" s="70">
        <v>0</v>
      </c>
      <c r="N303" s="72">
        <f t="shared" si="4"/>
        <v>1619991.4000000001</v>
      </c>
    </row>
    <row r="304" spans="1:14" ht="15.6" x14ac:dyDescent="0.3">
      <c r="A304" s="38" t="s">
        <v>606</v>
      </c>
      <c r="B304" s="69" t="s">
        <v>607</v>
      </c>
      <c r="C304" s="70">
        <v>120955.76999999999</v>
      </c>
      <c r="D304" s="70">
        <v>58477.43</v>
      </c>
      <c r="E304" s="70">
        <v>2103.75</v>
      </c>
      <c r="F304" s="70">
        <v>4382.96</v>
      </c>
      <c r="G304" s="70">
        <v>2412.54</v>
      </c>
      <c r="H304" s="70">
        <v>845.38</v>
      </c>
      <c r="I304" s="70">
        <v>2066.64</v>
      </c>
      <c r="J304" s="70">
        <v>339.52</v>
      </c>
      <c r="K304" s="70">
        <v>39</v>
      </c>
      <c r="L304" s="71">
        <v>0</v>
      </c>
      <c r="M304" s="70">
        <v>0</v>
      </c>
      <c r="N304" s="72">
        <f t="shared" si="4"/>
        <v>191622.99</v>
      </c>
    </row>
    <row r="305" spans="1:14" ht="15.6" x14ac:dyDescent="0.3">
      <c r="A305" s="38" t="s">
        <v>608</v>
      </c>
      <c r="B305" s="69" t="s">
        <v>609</v>
      </c>
      <c r="C305" s="70">
        <v>232674.17</v>
      </c>
      <c r="D305" s="70">
        <v>108086.48</v>
      </c>
      <c r="E305" s="70">
        <v>4088.1099999999997</v>
      </c>
      <c r="F305" s="70">
        <v>6725.22</v>
      </c>
      <c r="G305" s="70">
        <v>7248.55</v>
      </c>
      <c r="H305" s="70">
        <v>1863.03</v>
      </c>
      <c r="I305" s="70">
        <v>5768.93</v>
      </c>
      <c r="J305" s="70">
        <v>527.49</v>
      </c>
      <c r="K305" s="70">
        <v>104.93</v>
      </c>
      <c r="L305" s="71">
        <v>0</v>
      </c>
      <c r="M305" s="70">
        <v>0</v>
      </c>
      <c r="N305" s="72">
        <f t="shared" si="4"/>
        <v>367086.91</v>
      </c>
    </row>
    <row r="306" spans="1:14" ht="15.6" x14ac:dyDescent="0.3">
      <c r="A306" s="38" t="s">
        <v>610</v>
      </c>
      <c r="B306" s="69" t="s">
        <v>611</v>
      </c>
      <c r="C306" s="70">
        <v>1227972.19</v>
      </c>
      <c r="D306" s="70">
        <v>493985.29</v>
      </c>
      <c r="E306" s="70">
        <v>20847.28</v>
      </c>
      <c r="F306" s="70">
        <v>23027.05</v>
      </c>
      <c r="G306" s="70">
        <v>34534.47</v>
      </c>
      <c r="H306" s="70">
        <v>11235.52</v>
      </c>
      <c r="I306" s="70">
        <v>33956.93</v>
      </c>
      <c r="J306" s="70">
        <v>1813.4</v>
      </c>
      <c r="K306" s="70">
        <v>738.24</v>
      </c>
      <c r="L306" s="71">
        <v>0</v>
      </c>
      <c r="M306" s="70">
        <v>0</v>
      </c>
      <c r="N306" s="72">
        <f t="shared" si="4"/>
        <v>1848110.3699999999</v>
      </c>
    </row>
    <row r="307" spans="1:14" ht="15.6" x14ac:dyDescent="0.3">
      <c r="A307" s="38" t="s">
        <v>612</v>
      </c>
      <c r="B307" s="69" t="s">
        <v>613</v>
      </c>
      <c r="C307" s="70">
        <v>144836.91</v>
      </c>
      <c r="D307" s="70">
        <v>48828</v>
      </c>
      <c r="E307" s="70">
        <v>2568.87</v>
      </c>
      <c r="F307" s="70">
        <v>5495.7</v>
      </c>
      <c r="G307" s="70">
        <v>2856.66</v>
      </c>
      <c r="H307" s="70">
        <v>995.34</v>
      </c>
      <c r="I307" s="70">
        <v>2391.63</v>
      </c>
      <c r="J307" s="70">
        <v>427.14</v>
      </c>
      <c r="K307" s="70">
        <v>44.22</v>
      </c>
      <c r="L307" s="71">
        <v>0</v>
      </c>
      <c r="M307" s="70">
        <v>0</v>
      </c>
      <c r="N307" s="72">
        <f t="shared" si="4"/>
        <v>208444.47000000003</v>
      </c>
    </row>
    <row r="308" spans="1:14" ht="15.6" x14ac:dyDescent="0.3">
      <c r="A308" s="38" t="s">
        <v>614</v>
      </c>
      <c r="B308" s="69" t="s">
        <v>615</v>
      </c>
      <c r="C308" s="70">
        <v>496086.68000000005</v>
      </c>
      <c r="D308" s="70">
        <v>95966.41</v>
      </c>
      <c r="E308" s="70">
        <v>8359.85</v>
      </c>
      <c r="F308" s="70">
        <v>11260.05</v>
      </c>
      <c r="G308" s="70">
        <v>17116.18</v>
      </c>
      <c r="H308" s="70">
        <v>4262.29</v>
      </c>
      <c r="I308" s="70">
        <v>14169.51</v>
      </c>
      <c r="J308" s="70">
        <v>868.38</v>
      </c>
      <c r="K308" s="70">
        <v>263.52</v>
      </c>
      <c r="L308" s="71">
        <v>0</v>
      </c>
      <c r="M308" s="70">
        <v>0</v>
      </c>
      <c r="N308" s="72">
        <f t="shared" si="4"/>
        <v>648352.87000000023</v>
      </c>
    </row>
    <row r="309" spans="1:14" ht="15.6" x14ac:dyDescent="0.3">
      <c r="A309" s="38" t="s">
        <v>616</v>
      </c>
      <c r="B309" s="69" t="s">
        <v>617</v>
      </c>
      <c r="C309" s="70">
        <v>333279.08</v>
      </c>
      <c r="D309" s="70">
        <v>157110.26999999999</v>
      </c>
      <c r="E309" s="70">
        <v>5714.89</v>
      </c>
      <c r="F309" s="70">
        <v>11242.14</v>
      </c>
      <c r="G309" s="70">
        <v>4066.16</v>
      </c>
      <c r="H309" s="70">
        <v>2411.5700000000002</v>
      </c>
      <c r="I309" s="70">
        <v>4779.1400000000003</v>
      </c>
      <c r="J309" s="70">
        <v>873.93</v>
      </c>
      <c r="K309" s="70">
        <v>118.63</v>
      </c>
      <c r="L309" s="71">
        <v>0</v>
      </c>
      <c r="M309" s="70">
        <v>0</v>
      </c>
      <c r="N309" s="72">
        <f t="shared" si="4"/>
        <v>519595.81</v>
      </c>
    </row>
    <row r="310" spans="1:14" ht="15.6" x14ac:dyDescent="0.3">
      <c r="A310" s="38" t="s">
        <v>618</v>
      </c>
      <c r="B310" s="69" t="s">
        <v>619</v>
      </c>
      <c r="C310" s="70">
        <v>389113.94</v>
      </c>
      <c r="D310" s="70">
        <v>65667.679999999993</v>
      </c>
      <c r="E310" s="70">
        <v>6353.63</v>
      </c>
      <c r="F310" s="70">
        <v>10857.39</v>
      </c>
      <c r="G310" s="70">
        <v>11945.85</v>
      </c>
      <c r="H310" s="70">
        <v>3015.55</v>
      </c>
      <c r="I310" s="70">
        <v>9381.36</v>
      </c>
      <c r="J310" s="70">
        <v>775.49</v>
      </c>
      <c r="K310" s="70">
        <v>166.69</v>
      </c>
      <c r="L310" s="71">
        <v>0</v>
      </c>
      <c r="M310" s="70">
        <v>0</v>
      </c>
      <c r="N310" s="72">
        <f t="shared" si="4"/>
        <v>497277.57999999996</v>
      </c>
    </row>
    <row r="311" spans="1:14" ht="15.6" x14ac:dyDescent="0.3">
      <c r="A311" s="38" t="s">
        <v>620</v>
      </c>
      <c r="B311" s="69" t="s">
        <v>621</v>
      </c>
      <c r="C311" s="70">
        <v>153108.01999999999</v>
      </c>
      <c r="D311" s="70">
        <v>34138.199999999997</v>
      </c>
      <c r="E311" s="70">
        <v>2701.88</v>
      </c>
      <c r="F311" s="70">
        <v>4322.76</v>
      </c>
      <c r="G311" s="70">
        <v>2755.16</v>
      </c>
      <c r="H311" s="70">
        <v>1243.8800000000001</v>
      </c>
      <c r="I311" s="70">
        <v>3013.19</v>
      </c>
      <c r="J311" s="70">
        <v>331.64</v>
      </c>
      <c r="K311" s="70">
        <v>71.28</v>
      </c>
      <c r="L311" s="71">
        <v>0</v>
      </c>
      <c r="M311" s="70">
        <v>0</v>
      </c>
      <c r="N311" s="72">
        <f t="shared" si="4"/>
        <v>201686.01</v>
      </c>
    </row>
    <row r="312" spans="1:14" ht="30" x14ac:dyDescent="0.3">
      <c r="A312" s="38" t="s">
        <v>622</v>
      </c>
      <c r="B312" s="69" t="s">
        <v>623</v>
      </c>
      <c r="C312" s="70">
        <v>117128.31999999999</v>
      </c>
      <c r="D312" s="70">
        <v>56656.21</v>
      </c>
      <c r="E312" s="70">
        <v>2078.23</v>
      </c>
      <c r="F312" s="70">
        <v>4567.6400000000003</v>
      </c>
      <c r="G312" s="70">
        <v>1839.17</v>
      </c>
      <c r="H312" s="70">
        <v>789.66</v>
      </c>
      <c r="I312" s="70">
        <v>1662.87</v>
      </c>
      <c r="J312" s="70">
        <v>347.2</v>
      </c>
      <c r="K312" s="70">
        <v>33.81</v>
      </c>
      <c r="L312" s="71">
        <v>0</v>
      </c>
      <c r="M312" s="70">
        <v>0</v>
      </c>
      <c r="N312" s="72">
        <f t="shared" si="4"/>
        <v>185103.11000000004</v>
      </c>
    </row>
    <row r="313" spans="1:14" ht="15.6" x14ac:dyDescent="0.3">
      <c r="A313" s="38" t="s">
        <v>624</v>
      </c>
      <c r="B313" s="69" t="s">
        <v>625</v>
      </c>
      <c r="C313" s="70">
        <v>429528.86</v>
      </c>
      <c r="D313" s="70">
        <v>213637.31</v>
      </c>
      <c r="E313" s="70">
        <v>7246.39</v>
      </c>
      <c r="F313" s="70">
        <v>8076.9</v>
      </c>
      <c r="G313" s="70">
        <v>10837.93</v>
      </c>
      <c r="H313" s="70">
        <v>3916.81</v>
      </c>
      <c r="I313" s="70">
        <v>11371.57</v>
      </c>
      <c r="J313" s="70">
        <v>566.5</v>
      </c>
      <c r="K313" s="70">
        <v>257.27</v>
      </c>
      <c r="L313" s="71">
        <v>0</v>
      </c>
      <c r="M313" s="70">
        <v>0</v>
      </c>
      <c r="N313" s="72">
        <f t="shared" si="4"/>
        <v>685439.54</v>
      </c>
    </row>
    <row r="314" spans="1:14" ht="15.6" x14ac:dyDescent="0.3">
      <c r="A314" s="38" t="s">
        <v>626</v>
      </c>
      <c r="B314" s="69" t="s">
        <v>627</v>
      </c>
      <c r="C314" s="70">
        <v>356204.05</v>
      </c>
      <c r="D314" s="70">
        <v>91264.45</v>
      </c>
      <c r="E314" s="70">
        <v>6162.86</v>
      </c>
      <c r="F314" s="70">
        <v>9710.0300000000007</v>
      </c>
      <c r="G314" s="70">
        <v>12213.93</v>
      </c>
      <c r="H314" s="70">
        <v>2899.38</v>
      </c>
      <c r="I314" s="70">
        <v>9512.18</v>
      </c>
      <c r="J314" s="70">
        <v>737.86</v>
      </c>
      <c r="K314" s="70">
        <v>167.56</v>
      </c>
      <c r="L314" s="71">
        <v>0</v>
      </c>
      <c r="M314" s="70">
        <v>0</v>
      </c>
      <c r="N314" s="72">
        <f t="shared" si="4"/>
        <v>488872.3</v>
      </c>
    </row>
    <row r="315" spans="1:14" ht="15.6" x14ac:dyDescent="0.3">
      <c r="A315" s="38" t="s">
        <v>628</v>
      </c>
      <c r="B315" s="69" t="s">
        <v>629</v>
      </c>
      <c r="C315" s="70">
        <v>843041.79</v>
      </c>
      <c r="D315" s="70">
        <v>281507.28000000003</v>
      </c>
      <c r="E315" s="70">
        <v>14709.6</v>
      </c>
      <c r="F315" s="70">
        <v>16168.86</v>
      </c>
      <c r="G315" s="70">
        <v>24911.18</v>
      </c>
      <c r="H315" s="70">
        <v>7796.92</v>
      </c>
      <c r="I315" s="70">
        <v>23977.95</v>
      </c>
      <c r="J315" s="70">
        <v>1234.6199999999999</v>
      </c>
      <c r="K315" s="70">
        <v>514.78</v>
      </c>
      <c r="L315" s="71">
        <v>0</v>
      </c>
      <c r="M315" s="70">
        <v>0</v>
      </c>
      <c r="N315" s="72">
        <f t="shared" si="4"/>
        <v>1213862.9800000002</v>
      </c>
    </row>
    <row r="316" spans="1:14" ht="15.6" x14ac:dyDescent="0.3">
      <c r="A316" s="38" t="s">
        <v>630</v>
      </c>
      <c r="B316" s="69" t="s">
        <v>631</v>
      </c>
      <c r="C316" s="70">
        <v>352781.5</v>
      </c>
      <c r="D316" s="70">
        <v>202283.97</v>
      </c>
      <c r="E316" s="70">
        <v>5767.64</v>
      </c>
      <c r="F316" s="70">
        <v>8166.27</v>
      </c>
      <c r="G316" s="70">
        <v>8474.64</v>
      </c>
      <c r="H316" s="70">
        <v>2956.82</v>
      </c>
      <c r="I316" s="70">
        <v>8260.4599999999991</v>
      </c>
      <c r="J316" s="70">
        <v>572.86</v>
      </c>
      <c r="K316" s="70">
        <v>179.5</v>
      </c>
      <c r="L316" s="71">
        <v>0</v>
      </c>
      <c r="M316" s="70">
        <v>0</v>
      </c>
      <c r="N316" s="72">
        <f t="shared" si="4"/>
        <v>589443.65999999992</v>
      </c>
    </row>
    <row r="317" spans="1:14" ht="15.6" x14ac:dyDescent="0.3">
      <c r="A317" s="38" t="s">
        <v>632</v>
      </c>
      <c r="B317" s="69" t="s">
        <v>633</v>
      </c>
      <c r="C317" s="70">
        <v>787608.53999999992</v>
      </c>
      <c r="D317" s="70">
        <v>383938.91</v>
      </c>
      <c r="E317" s="70">
        <v>13372.699999999999</v>
      </c>
      <c r="F317" s="70">
        <v>20872.47</v>
      </c>
      <c r="G317" s="70">
        <v>27427.26</v>
      </c>
      <c r="H317" s="70">
        <v>6404.36</v>
      </c>
      <c r="I317" s="70">
        <v>21138.73</v>
      </c>
      <c r="J317" s="70">
        <v>1636.48</v>
      </c>
      <c r="K317" s="70">
        <v>371.19</v>
      </c>
      <c r="L317" s="71">
        <v>0</v>
      </c>
      <c r="M317" s="70">
        <v>0</v>
      </c>
      <c r="N317" s="72">
        <f t="shared" si="4"/>
        <v>1262770.6399999999</v>
      </c>
    </row>
    <row r="318" spans="1:14" ht="15.6" x14ac:dyDescent="0.3">
      <c r="A318" s="38" t="s">
        <v>634</v>
      </c>
      <c r="B318" s="69" t="s">
        <v>635</v>
      </c>
      <c r="C318" s="70">
        <v>818415.65</v>
      </c>
      <c r="D318" s="70">
        <v>416399.63</v>
      </c>
      <c r="E318" s="70">
        <v>14188.89</v>
      </c>
      <c r="F318" s="70">
        <v>11329.47</v>
      </c>
      <c r="G318" s="70">
        <v>38048.85</v>
      </c>
      <c r="H318" s="70">
        <v>8115.87</v>
      </c>
      <c r="I318" s="70">
        <v>30893.919999999998</v>
      </c>
      <c r="J318" s="70">
        <v>833.15</v>
      </c>
      <c r="K318" s="70">
        <v>570.28</v>
      </c>
      <c r="L318" s="71">
        <v>0</v>
      </c>
      <c r="M318" s="70">
        <v>0</v>
      </c>
      <c r="N318" s="72">
        <f t="shared" si="4"/>
        <v>1338795.71</v>
      </c>
    </row>
    <row r="319" spans="1:14" ht="15.6" x14ac:dyDescent="0.3">
      <c r="A319" s="38" t="s">
        <v>636</v>
      </c>
      <c r="B319" s="69" t="s">
        <v>637</v>
      </c>
      <c r="C319" s="70">
        <v>116452.41</v>
      </c>
      <c r="D319" s="70">
        <v>63279.74</v>
      </c>
      <c r="E319" s="70">
        <v>2006.96</v>
      </c>
      <c r="F319" s="70">
        <v>5188.7</v>
      </c>
      <c r="G319" s="70">
        <v>1270.45</v>
      </c>
      <c r="H319" s="70">
        <v>681.22</v>
      </c>
      <c r="I319" s="70">
        <v>1072.54</v>
      </c>
      <c r="J319" s="70">
        <v>390.84</v>
      </c>
      <c r="K319" s="70">
        <v>20.83</v>
      </c>
      <c r="L319" s="71">
        <v>0</v>
      </c>
      <c r="M319" s="70">
        <v>0</v>
      </c>
      <c r="N319" s="72">
        <f t="shared" si="4"/>
        <v>190363.69</v>
      </c>
    </row>
    <row r="320" spans="1:14" ht="15.6" x14ac:dyDescent="0.3">
      <c r="A320" s="38" t="s">
        <v>638</v>
      </c>
      <c r="B320" s="69" t="s">
        <v>639</v>
      </c>
      <c r="C320" s="70">
        <v>831368.39</v>
      </c>
      <c r="D320" s="70">
        <v>129015.2</v>
      </c>
      <c r="E320" s="70">
        <v>14167.88</v>
      </c>
      <c r="F320" s="70">
        <v>18850.09</v>
      </c>
      <c r="G320" s="70">
        <v>29842.38</v>
      </c>
      <c r="H320" s="70">
        <v>7197.97</v>
      </c>
      <c r="I320" s="70">
        <v>24080.39</v>
      </c>
      <c r="J320" s="70">
        <v>1443.3</v>
      </c>
      <c r="K320" s="70">
        <v>447.45</v>
      </c>
      <c r="L320" s="71">
        <v>58394</v>
      </c>
      <c r="M320" s="70">
        <v>0</v>
      </c>
      <c r="N320" s="72">
        <f t="shared" si="4"/>
        <v>1114807.0499999998</v>
      </c>
    </row>
    <row r="321" spans="1:14" ht="15.6" x14ac:dyDescent="0.3">
      <c r="A321" s="38" t="s">
        <v>640</v>
      </c>
      <c r="B321" s="69" t="s">
        <v>641</v>
      </c>
      <c r="C321" s="70">
        <v>130516.38</v>
      </c>
      <c r="D321" s="70">
        <v>52700.800000000003</v>
      </c>
      <c r="E321" s="70">
        <v>2323.88</v>
      </c>
      <c r="F321" s="70">
        <v>5722.12</v>
      </c>
      <c r="G321" s="70">
        <v>1885.93</v>
      </c>
      <c r="H321" s="70">
        <v>799.39</v>
      </c>
      <c r="I321" s="70">
        <v>1518.22</v>
      </c>
      <c r="J321" s="70">
        <v>436.48</v>
      </c>
      <c r="K321" s="70">
        <v>27.34</v>
      </c>
      <c r="L321" s="71">
        <v>0</v>
      </c>
      <c r="M321" s="70">
        <v>0</v>
      </c>
      <c r="N321" s="72">
        <f t="shared" si="4"/>
        <v>195930.54</v>
      </c>
    </row>
    <row r="322" spans="1:14" ht="15.6" x14ac:dyDescent="0.3">
      <c r="A322" s="38" t="s">
        <v>642</v>
      </c>
      <c r="B322" s="69" t="s">
        <v>643</v>
      </c>
      <c r="C322" s="70">
        <v>207347.81</v>
      </c>
      <c r="D322" s="70">
        <v>103087.38</v>
      </c>
      <c r="E322" s="70">
        <v>3386.25</v>
      </c>
      <c r="F322" s="70">
        <v>5908.26</v>
      </c>
      <c r="G322" s="70">
        <v>4444.49</v>
      </c>
      <c r="H322" s="70">
        <v>1585.49</v>
      </c>
      <c r="I322" s="70">
        <v>4145.8100000000004</v>
      </c>
      <c r="J322" s="70">
        <v>502.82</v>
      </c>
      <c r="K322" s="70">
        <v>85.68</v>
      </c>
      <c r="L322" s="71">
        <v>0</v>
      </c>
      <c r="M322" s="70">
        <v>0</v>
      </c>
      <c r="N322" s="72">
        <f t="shared" si="4"/>
        <v>330493.99</v>
      </c>
    </row>
    <row r="323" spans="1:14" ht="15.6" x14ac:dyDescent="0.3">
      <c r="A323" s="38" t="s">
        <v>644</v>
      </c>
      <c r="B323" s="69" t="s">
        <v>645</v>
      </c>
      <c r="C323" s="70">
        <v>201540.50999999998</v>
      </c>
      <c r="D323" s="70">
        <v>71075.63</v>
      </c>
      <c r="E323" s="70">
        <v>3457.28</v>
      </c>
      <c r="F323" s="70">
        <v>6861.99</v>
      </c>
      <c r="G323" s="70">
        <v>5018.3</v>
      </c>
      <c r="H323" s="70">
        <v>1451.45</v>
      </c>
      <c r="I323" s="70">
        <v>3943.84</v>
      </c>
      <c r="J323" s="70">
        <v>521.72</v>
      </c>
      <c r="K323" s="70">
        <v>70.89</v>
      </c>
      <c r="L323" s="71">
        <v>15746</v>
      </c>
      <c r="M323" s="70">
        <v>0</v>
      </c>
      <c r="N323" s="72">
        <f t="shared" si="4"/>
        <v>309687.61000000004</v>
      </c>
    </row>
    <row r="324" spans="1:14" ht="15.6" x14ac:dyDescent="0.3">
      <c r="A324" s="38" t="s">
        <v>646</v>
      </c>
      <c r="B324" s="69" t="s">
        <v>647</v>
      </c>
      <c r="C324" s="70">
        <v>150009.59000000003</v>
      </c>
      <c r="D324" s="70">
        <v>83789.900000000009</v>
      </c>
      <c r="E324" s="70">
        <v>2709.37</v>
      </c>
      <c r="F324" s="70">
        <v>5893.59</v>
      </c>
      <c r="G324" s="70">
        <v>1874.72</v>
      </c>
      <c r="H324" s="70">
        <v>1014.15</v>
      </c>
      <c r="I324" s="70">
        <v>1912.02</v>
      </c>
      <c r="J324" s="70">
        <v>549.26</v>
      </c>
      <c r="K324" s="70">
        <v>42.82</v>
      </c>
      <c r="L324" s="71">
        <v>0</v>
      </c>
      <c r="M324" s="70">
        <v>0</v>
      </c>
      <c r="N324" s="72">
        <f t="shared" si="4"/>
        <v>247795.42000000004</v>
      </c>
    </row>
    <row r="325" spans="1:14" ht="15.6" x14ac:dyDescent="0.3">
      <c r="A325" s="38" t="s">
        <v>648</v>
      </c>
      <c r="B325" s="69" t="s">
        <v>649</v>
      </c>
      <c r="C325" s="70">
        <v>165467.86000000002</v>
      </c>
      <c r="D325" s="70">
        <v>88916.680000000008</v>
      </c>
      <c r="E325" s="70">
        <v>2804.24</v>
      </c>
      <c r="F325" s="70">
        <v>5960.3</v>
      </c>
      <c r="G325" s="70">
        <v>3223.85</v>
      </c>
      <c r="H325" s="70">
        <v>1136.3</v>
      </c>
      <c r="I325" s="70">
        <v>2719.61</v>
      </c>
      <c r="J325" s="70">
        <v>470.52</v>
      </c>
      <c r="K325" s="70">
        <v>51.31</v>
      </c>
      <c r="L325" s="71">
        <v>0</v>
      </c>
      <c r="M325" s="70">
        <v>0</v>
      </c>
      <c r="N325" s="72">
        <f t="shared" si="4"/>
        <v>270750.67</v>
      </c>
    </row>
    <row r="326" spans="1:14" ht="15.6" x14ac:dyDescent="0.3">
      <c r="A326" s="38" t="s">
        <v>650</v>
      </c>
      <c r="B326" s="69" t="s">
        <v>651</v>
      </c>
      <c r="C326" s="70">
        <v>9214757.1799999997</v>
      </c>
      <c r="D326" s="70">
        <v>1860974.1900000002</v>
      </c>
      <c r="E326" s="70">
        <v>159797.43</v>
      </c>
      <c r="F326" s="70">
        <v>97158.91</v>
      </c>
      <c r="G326" s="70">
        <v>125394.69</v>
      </c>
      <c r="H326" s="70">
        <v>95365.28</v>
      </c>
      <c r="I326" s="70">
        <v>228296.7</v>
      </c>
      <c r="J326" s="70">
        <v>8229</v>
      </c>
      <c r="K326" s="70">
        <v>6886.84</v>
      </c>
      <c r="L326" s="71">
        <v>0</v>
      </c>
      <c r="M326" s="70">
        <v>0</v>
      </c>
      <c r="N326" s="72">
        <f t="shared" si="4"/>
        <v>11796860.219999997</v>
      </c>
    </row>
    <row r="327" spans="1:14" ht="15.6" x14ac:dyDescent="0.3">
      <c r="A327" s="38" t="s">
        <v>652</v>
      </c>
      <c r="B327" s="69" t="s">
        <v>653</v>
      </c>
      <c r="C327" s="70">
        <v>98306.32</v>
      </c>
      <c r="D327" s="70">
        <v>24797</v>
      </c>
      <c r="E327" s="70">
        <v>1700.88</v>
      </c>
      <c r="F327" s="70">
        <v>3416.84</v>
      </c>
      <c r="G327" s="70">
        <v>2504.73</v>
      </c>
      <c r="H327" s="70">
        <v>703.29</v>
      </c>
      <c r="I327" s="70">
        <v>1957.9</v>
      </c>
      <c r="J327" s="70">
        <v>263.93</v>
      </c>
      <c r="K327" s="70">
        <v>33.840000000000003</v>
      </c>
      <c r="L327" s="71">
        <v>0</v>
      </c>
      <c r="M327" s="70">
        <v>0</v>
      </c>
      <c r="N327" s="72">
        <f t="shared" si="4"/>
        <v>133684.72999999998</v>
      </c>
    </row>
    <row r="328" spans="1:14" ht="15.6" x14ac:dyDescent="0.3">
      <c r="A328" s="38" t="s">
        <v>654</v>
      </c>
      <c r="B328" s="69" t="s">
        <v>655</v>
      </c>
      <c r="C328" s="70">
        <v>86784.31</v>
      </c>
      <c r="D328" s="70">
        <v>26878</v>
      </c>
      <c r="E328" s="70">
        <v>1527.49</v>
      </c>
      <c r="F328" s="70">
        <v>3388.39</v>
      </c>
      <c r="G328" s="70">
        <v>1797.49</v>
      </c>
      <c r="H328" s="70">
        <v>580.75</v>
      </c>
      <c r="I328" s="70">
        <v>1421.83</v>
      </c>
      <c r="J328" s="70">
        <v>257.73</v>
      </c>
      <c r="K328" s="70">
        <v>24.57</v>
      </c>
      <c r="L328" s="71">
        <v>0</v>
      </c>
      <c r="M328" s="70">
        <v>0</v>
      </c>
      <c r="N328" s="72">
        <f t="shared" si="4"/>
        <v>122660.56000000001</v>
      </c>
    </row>
    <row r="329" spans="1:14" ht="15.6" x14ac:dyDescent="0.3">
      <c r="A329" s="38" t="s">
        <v>656</v>
      </c>
      <c r="B329" s="69" t="s">
        <v>657</v>
      </c>
      <c r="C329" s="70">
        <v>127385.4</v>
      </c>
      <c r="D329" s="70">
        <v>45667.35</v>
      </c>
      <c r="E329" s="70">
        <v>2203.58</v>
      </c>
      <c r="F329" s="70">
        <v>4579.49</v>
      </c>
      <c r="G329" s="70">
        <v>1918.59</v>
      </c>
      <c r="H329" s="70">
        <v>891.23</v>
      </c>
      <c r="I329" s="70">
        <v>1888.78</v>
      </c>
      <c r="J329" s="70">
        <v>354.53</v>
      </c>
      <c r="K329" s="70">
        <v>41.28</v>
      </c>
      <c r="L329" s="71">
        <v>0</v>
      </c>
      <c r="M329" s="70">
        <v>0</v>
      </c>
      <c r="N329" s="72">
        <f t="shared" ref="N329:N392" si="5">SUM(C329:M329)</f>
        <v>184930.22999999998</v>
      </c>
    </row>
    <row r="330" spans="1:14" ht="15.6" x14ac:dyDescent="0.3">
      <c r="A330" s="38" t="s">
        <v>658</v>
      </c>
      <c r="B330" s="69" t="s">
        <v>659</v>
      </c>
      <c r="C330" s="70">
        <v>133796.12</v>
      </c>
      <c r="D330" s="70">
        <v>56086</v>
      </c>
      <c r="E330" s="70">
        <v>2377.34</v>
      </c>
      <c r="F330" s="70">
        <v>5901.41</v>
      </c>
      <c r="G330" s="70">
        <v>2073.23</v>
      </c>
      <c r="H330" s="70">
        <v>812.84</v>
      </c>
      <c r="I330" s="70">
        <v>1581.21</v>
      </c>
      <c r="J330" s="70">
        <v>449.69</v>
      </c>
      <c r="K330" s="70">
        <v>27.28</v>
      </c>
      <c r="L330" s="71">
        <v>0</v>
      </c>
      <c r="M330" s="70">
        <v>0</v>
      </c>
      <c r="N330" s="72">
        <f t="shared" si="5"/>
        <v>203105.12</v>
      </c>
    </row>
    <row r="331" spans="1:14" ht="15.6" x14ac:dyDescent="0.3">
      <c r="A331" s="38" t="s">
        <v>660</v>
      </c>
      <c r="B331" s="69" t="s">
        <v>661</v>
      </c>
      <c r="C331" s="70">
        <v>217915.14</v>
      </c>
      <c r="D331" s="70">
        <v>44937.4</v>
      </c>
      <c r="E331" s="70">
        <v>3663.75</v>
      </c>
      <c r="F331" s="70">
        <v>6876.49</v>
      </c>
      <c r="G331" s="70">
        <v>6172.94</v>
      </c>
      <c r="H331" s="70">
        <v>1617.31</v>
      </c>
      <c r="I331" s="70">
        <v>4835.99</v>
      </c>
      <c r="J331" s="70">
        <v>505.31</v>
      </c>
      <c r="K331" s="70">
        <v>83.43</v>
      </c>
      <c r="L331" s="71">
        <v>0</v>
      </c>
      <c r="M331" s="70">
        <v>0</v>
      </c>
      <c r="N331" s="72">
        <f t="shared" si="5"/>
        <v>286607.76</v>
      </c>
    </row>
    <row r="332" spans="1:14" ht="15.6" x14ac:dyDescent="0.3">
      <c r="A332" s="38" t="s">
        <v>662</v>
      </c>
      <c r="B332" s="69" t="s">
        <v>663</v>
      </c>
      <c r="C332" s="70">
        <v>3951266.6199999996</v>
      </c>
      <c r="D332" s="70">
        <v>1533745.12</v>
      </c>
      <c r="E332" s="70">
        <v>64488.61</v>
      </c>
      <c r="F332" s="70">
        <v>65703.759999999995</v>
      </c>
      <c r="G332" s="70">
        <v>123395.86</v>
      </c>
      <c r="H332" s="70">
        <v>36433.43</v>
      </c>
      <c r="I332" s="70">
        <v>115576.05</v>
      </c>
      <c r="J332" s="70">
        <v>5139.63</v>
      </c>
      <c r="K332" s="70">
        <v>2422.0300000000002</v>
      </c>
      <c r="L332" s="71">
        <v>0</v>
      </c>
      <c r="M332" s="70">
        <v>0</v>
      </c>
      <c r="N332" s="72">
        <f t="shared" si="5"/>
        <v>5898171.1100000003</v>
      </c>
    </row>
    <row r="333" spans="1:14" ht="15.6" x14ac:dyDescent="0.3">
      <c r="A333" s="38" t="s">
        <v>664</v>
      </c>
      <c r="B333" s="69" t="s">
        <v>665</v>
      </c>
      <c r="C333" s="70">
        <v>833820.24000000011</v>
      </c>
      <c r="D333" s="70">
        <v>195318.36</v>
      </c>
      <c r="E333" s="70">
        <v>13859.52</v>
      </c>
      <c r="F333" s="70">
        <v>18871.3</v>
      </c>
      <c r="G333" s="70">
        <v>31206.31</v>
      </c>
      <c r="H333" s="70">
        <v>7113.34</v>
      </c>
      <c r="I333" s="70">
        <v>24597.35</v>
      </c>
      <c r="J333" s="70">
        <v>1397.7</v>
      </c>
      <c r="K333" s="70">
        <v>438.14</v>
      </c>
      <c r="L333" s="71">
        <v>0</v>
      </c>
      <c r="M333" s="70">
        <v>0</v>
      </c>
      <c r="N333" s="72">
        <f t="shared" si="5"/>
        <v>1126622.2600000002</v>
      </c>
    </row>
    <row r="334" spans="1:14" ht="15.6" x14ac:dyDescent="0.3">
      <c r="A334" s="38" t="s">
        <v>666</v>
      </c>
      <c r="B334" s="69" t="s">
        <v>667</v>
      </c>
      <c r="C334" s="70">
        <v>431970.13</v>
      </c>
      <c r="D334" s="70">
        <v>157332.65</v>
      </c>
      <c r="E334" s="70">
        <v>7161.7699999999995</v>
      </c>
      <c r="F334" s="70">
        <v>12798.54</v>
      </c>
      <c r="G334" s="70">
        <v>13185.08</v>
      </c>
      <c r="H334" s="70">
        <v>3280.35</v>
      </c>
      <c r="I334" s="70">
        <v>10162.83</v>
      </c>
      <c r="J334" s="70">
        <v>983.75</v>
      </c>
      <c r="K334" s="70">
        <v>175.34</v>
      </c>
      <c r="L334" s="71">
        <v>0</v>
      </c>
      <c r="M334" s="70">
        <v>0</v>
      </c>
      <c r="N334" s="72">
        <f t="shared" si="5"/>
        <v>637050.43999999994</v>
      </c>
    </row>
    <row r="335" spans="1:14" ht="15.6" x14ac:dyDescent="0.3">
      <c r="A335" s="38" t="s">
        <v>668</v>
      </c>
      <c r="B335" s="69" t="s">
        <v>669</v>
      </c>
      <c r="C335" s="70">
        <v>2056486.4100000001</v>
      </c>
      <c r="D335" s="70">
        <v>723014.80999999994</v>
      </c>
      <c r="E335" s="70">
        <v>33959.69</v>
      </c>
      <c r="F335" s="70">
        <v>56604.06</v>
      </c>
      <c r="G335" s="70">
        <v>39460.730000000003</v>
      </c>
      <c r="H335" s="70">
        <v>16149.12</v>
      </c>
      <c r="I335" s="70">
        <v>40255.18</v>
      </c>
      <c r="J335" s="70">
        <v>4234.12</v>
      </c>
      <c r="K335" s="70">
        <v>904.24</v>
      </c>
      <c r="L335" s="71">
        <v>0</v>
      </c>
      <c r="M335" s="70">
        <v>0</v>
      </c>
      <c r="N335" s="72">
        <f t="shared" si="5"/>
        <v>2971068.3600000008</v>
      </c>
    </row>
    <row r="336" spans="1:14" ht="15.6" x14ac:dyDescent="0.3">
      <c r="A336" s="38" t="s">
        <v>670</v>
      </c>
      <c r="B336" s="69" t="s">
        <v>671</v>
      </c>
      <c r="C336" s="70">
        <v>143857.82</v>
      </c>
      <c r="D336" s="70">
        <v>41064</v>
      </c>
      <c r="E336" s="70">
        <v>2539.08</v>
      </c>
      <c r="F336" s="70">
        <v>4975.12</v>
      </c>
      <c r="G336" s="70">
        <v>3743.86</v>
      </c>
      <c r="H336" s="70">
        <v>1048.52</v>
      </c>
      <c r="I336" s="70">
        <v>2940.77</v>
      </c>
      <c r="J336" s="70">
        <v>378.47</v>
      </c>
      <c r="K336" s="70">
        <v>51.7</v>
      </c>
      <c r="L336" s="71">
        <v>0</v>
      </c>
      <c r="M336" s="70">
        <v>0</v>
      </c>
      <c r="N336" s="72">
        <f t="shared" si="5"/>
        <v>200599.33999999997</v>
      </c>
    </row>
    <row r="337" spans="1:14" ht="15.6" x14ac:dyDescent="0.3">
      <c r="A337" s="38" t="s">
        <v>672</v>
      </c>
      <c r="B337" s="69" t="s">
        <v>673</v>
      </c>
      <c r="C337" s="70">
        <v>152535.38</v>
      </c>
      <c r="D337" s="70">
        <v>66733.38</v>
      </c>
      <c r="E337" s="70">
        <v>2636.6099999999997</v>
      </c>
      <c r="F337" s="70">
        <v>5632.03</v>
      </c>
      <c r="G337" s="70">
        <v>2974.25</v>
      </c>
      <c r="H337" s="70">
        <v>1047.1500000000001</v>
      </c>
      <c r="I337" s="70">
        <v>2491.37</v>
      </c>
      <c r="J337" s="70">
        <v>430.24</v>
      </c>
      <c r="K337" s="70">
        <v>46.94</v>
      </c>
      <c r="L337" s="71">
        <v>0</v>
      </c>
      <c r="M337" s="70">
        <v>0</v>
      </c>
      <c r="N337" s="72">
        <f t="shared" si="5"/>
        <v>234527.34999999998</v>
      </c>
    </row>
    <row r="338" spans="1:14" ht="15.6" x14ac:dyDescent="0.3">
      <c r="A338" s="38" t="s">
        <v>674</v>
      </c>
      <c r="B338" s="69" t="s">
        <v>675</v>
      </c>
      <c r="C338" s="70">
        <v>343361.06</v>
      </c>
      <c r="D338" s="70">
        <v>55846</v>
      </c>
      <c r="E338" s="70">
        <v>5907.9800000000005</v>
      </c>
      <c r="F338" s="70">
        <v>9510.8799999999992</v>
      </c>
      <c r="G338" s="70">
        <v>11026.85</v>
      </c>
      <c r="H338" s="70">
        <v>2764.46</v>
      </c>
      <c r="I338" s="70">
        <v>8858.6299999999992</v>
      </c>
      <c r="J338" s="70">
        <v>727.56</v>
      </c>
      <c r="K338" s="70">
        <v>157.82</v>
      </c>
      <c r="L338" s="71">
        <v>29638</v>
      </c>
      <c r="M338" s="70">
        <v>0</v>
      </c>
      <c r="N338" s="72">
        <f t="shared" si="5"/>
        <v>467799.24</v>
      </c>
    </row>
    <row r="339" spans="1:14" ht="15.6" x14ac:dyDescent="0.3">
      <c r="A339" s="38" t="s">
        <v>676</v>
      </c>
      <c r="B339" s="69" t="s">
        <v>677</v>
      </c>
      <c r="C339" s="70">
        <v>186329.18000000002</v>
      </c>
      <c r="D339" s="70">
        <v>102610.07</v>
      </c>
      <c r="E339" s="70">
        <v>3035.1299999999997</v>
      </c>
      <c r="F339" s="70">
        <v>6058.1</v>
      </c>
      <c r="G339" s="70">
        <v>2524.8200000000002</v>
      </c>
      <c r="H339" s="70">
        <v>1329.21</v>
      </c>
      <c r="I339" s="70">
        <v>2749.93</v>
      </c>
      <c r="J339" s="70">
        <v>430.29</v>
      </c>
      <c r="K339" s="70">
        <v>65.260000000000005</v>
      </c>
      <c r="L339" s="71">
        <v>0</v>
      </c>
      <c r="M339" s="70">
        <v>0</v>
      </c>
      <c r="N339" s="72">
        <f t="shared" si="5"/>
        <v>305131.99</v>
      </c>
    </row>
    <row r="340" spans="1:14" ht="15.6" x14ac:dyDescent="0.3">
      <c r="A340" s="38" t="s">
        <v>678</v>
      </c>
      <c r="B340" s="69" t="s">
        <v>679</v>
      </c>
      <c r="C340" s="70">
        <v>68407.12</v>
      </c>
      <c r="D340" s="70">
        <v>32381.93</v>
      </c>
      <c r="E340" s="70">
        <v>1216.97</v>
      </c>
      <c r="F340" s="70">
        <v>2893.41</v>
      </c>
      <c r="G340" s="70">
        <v>943.68</v>
      </c>
      <c r="H340" s="70">
        <v>432.12</v>
      </c>
      <c r="I340" s="70">
        <v>827.32</v>
      </c>
      <c r="J340" s="70">
        <v>222.28</v>
      </c>
      <c r="K340" s="70">
        <v>16.04</v>
      </c>
      <c r="L340" s="71">
        <v>4456</v>
      </c>
      <c r="M340" s="70">
        <v>0</v>
      </c>
      <c r="N340" s="72">
        <f t="shared" si="5"/>
        <v>111796.86999999998</v>
      </c>
    </row>
    <row r="341" spans="1:14" ht="15.6" x14ac:dyDescent="0.3">
      <c r="A341" s="38" t="s">
        <v>680</v>
      </c>
      <c r="B341" s="69" t="s">
        <v>681</v>
      </c>
      <c r="C341" s="70">
        <v>720110.75</v>
      </c>
      <c r="D341" s="70">
        <v>118513.78</v>
      </c>
      <c r="E341" s="70">
        <v>13140.83</v>
      </c>
      <c r="F341" s="70">
        <v>7038.63</v>
      </c>
      <c r="G341" s="70">
        <v>8302.41</v>
      </c>
      <c r="H341" s="70">
        <v>7731.9</v>
      </c>
      <c r="I341" s="70">
        <v>17990.060000000001</v>
      </c>
      <c r="J341" s="70">
        <v>605.79</v>
      </c>
      <c r="K341" s="70">
        <v>571.79</v>
      </c>
      <c r="L341" s="71">
        <v>0</v>
      </c>
      <c r="M341" s="70">
        <v>0</v>
      </c>
      <c r="N341" s="72">
        <f t="shared" si="5"/>
        <v>894005.94000000018</v>
      </c>
    </row>
    <row r="342" spans="1:14" ht="30" x14ac:dyDescent="0.3">
      <c r="A342" s="38" t="s">
        <v>682</v>
      </c>
      <c r="B342" s="69" t="s">
        <v>683</v>
      </c>
      <c r="C342" s="70">
        <v>3133789.62</v>
      </c>
      <c r="D342" s="70">
        <v>376542.86</v>
      </c>
      <c r="E342" s="70">
        <v>52322.51</v>
      </c>
      <c r="F342" s="70">
        <v>64950.080000000002</v>
      </c>
      <c r="G342" s="70">
        <v>128849.22</v>
      </c>
      <c r="H342" s="70">
        <v>27592.58</v>
      </c>
      <c r="I342" s="70">
        <v>101670.55</v>
      </c>
      <c r="J342" s="70">
        <v>4841.7700000000004</v>
      </c>
      <c r="K342" s="70">
        <v>1754.1</v>
      </c>
      <c r="L342" s="71">
        <v>0</v>
      </c>
      <c r="M342" s="70">
        <v>0</v>
      </c>
      <c r="N342" s="72">
        <f t="shared" si="5"/>
        <v>3892313.29</v>
      </c>
    </row>
    <row r="343" spans="1:14" ht="15.6" x14ac:dyDescent="0.3">
      <c r="A343" s="38" t="s">
        <v>684</v>
      </c>
      <c r="B343" s="69" t="s">
        <v>685</v>
      </c>
      <c r="C343" s="70">
        <v>144637.46999999997</v>
      </c>
      <c r="D343" s="70">
        <v>50524.2</v>
      </c>
      <c r="E343" s="70">
        <v>2570.25</v>
      </c>
      <c r="F343" s="70">
        <v>5769.95</v>
      </c>
      <c r="G343" s="70">
        <v>2224.0300000000002</v>
      </c>
      <c r="H343" s="70">
        <v>959.27</v>
      </c>
      <c r="I343" s="70">
        <v>1983.75</v>
      </c>
      <c r="J343" s="70">
        <v>438.02</v>
      </c>
      <c r="K343" s="70">
        <v>39.74</v>
      </c>
      <c r="L343" s="71">
        <v>0</v>
      </c>
      <c r="M343" s="70">
        <v>0</v>
      </c>
      <c r="N343" s="72">
        <f t="shared" si="5"/>
        <v>209146.67999999996</v>
      </c>
    </row>
    <row r="344" spans="1:14" ht="15.6" x14ac:dyDescent="0.3">
      <c r="A344" s="38" t="s">
        <v>686</v>
      </c>
      <c r="B344" s="69" t="s">
        <v>687</v>
      </c>
      <c r="C344" s="70">
        <v>333411.5</v>
      </c>
      <c r="D344" s="70">
        <v>123938.28</v>
      </c>
      <c r="E344" s="70">
        <v>5732.12</v>
      </c>
      <c r="F344" s="70">
        <v>8794.0400000000009</v>
      </c>
      <c r="G344" s="70">
        <v>4327.78</v>
      </c>
      <c r="H344" s="70">
        <v>2740.05</v>
      </c>
      <c r="I344" s="70">
        <v>5933.62</v>
      </c>
      <c r="J344" s="70">
        <v>682.04</v>
      </c>
      <c r="K344" s="70">
        <v>160.34</v>
      </c>
      <c r="L344" s="71">
        <v>0</v>
      </c>
      <c r="M344" s="70">
        <v>0</v>
      </c>
      <c r="N344" s="72">
        <f t="shared" si="5"/>
        <v>485719.77</v>
      </c>
    </row>
    <row r="345" spans="1:14" ht="15.6" x14ac:dyDescent="0.3">
      <c r="A345" s="38" t="s">
        <v>688</v>
      </c>
      <c r="B345" s="69" t="s">
        <v>689</v>
      </c>
      <c r="C345" s="70">
        <v>591848.87</v>
      </c>
      <c r="D345" s="70">
        <v>101844.07</v>
      </c>
      <c r="E345" s="70">
        <v>9922.67</v>
      </c>
      <c r="F345" s="70">
        <v>12781.61</v>
      </c>
      <c r="G345" s="70">
        <v>14831.55</v>
      </c>
      <c r="H345" s="70">
        <v>5158.58</v>
      </c>
      <c r="I345" s="70">
        <v>14514.94</v>
      </c>
      <c r="J345" s="70">
        <v>924.55</v>
      </c>
      <c r="K345" s="70">
        <v>324.44</v>
      </c>
      <c r="L345" s="71">
        <v>0</v>
      </c>
      <c r="M345" s="70">
        <v>0</v>
      </c>
      <c r="N345" s="72">
        <f t="shared" si="5"/>
        <v>752151.27999999991</v>
      </c>
    </row>
    <row r="346" spans="1:14" ht="15.6" x14ac:dyDescent="0.3">
      <c r="A346" s="38" t="s">
        <v>690</v>
      </c>
      <c r="B346" s="69" t="s">
        <v>691</v>
      </c>
      <c r="C346" s="70">
        <v>1070927.79</v>
      </c>
      <c r="D346" s="70">
        <v>512451.55</v>
      </c>
      <c r="E346" s="70">
        <v>18093.64</v>
      </c>
      <c r="F346" s="70">
        <v>16470.349999999999</v>
      </c>
      <c r="G346" s="70">
        <v>25847.05</v>
      </c>
      <c r="H346" s="70">
        <v>10257.700000000001</v>
      </c>
      <c r="I346" s="70">
        <v>29396.92</v>
      </c>
      <c r="J346" s="70">
        <v>1117.98</v>
      </c>
      <c r="K346" s="70">
        <v>703.96</v>
      </c>
      <c r="L346" s="71">
        <v>0</v>
      </c>
      <c r="M346" s="70">
        <v>0</v>
      </c>
      <c r="N346" s="72">
        <f t="shared" si="5"/>
        <v>1685266.94</v>
      </c>
    </row>
    <row r="347" spans="1:14" ht="30" x14ac:dyDescent="0.3">
      <c r="A347" s="38" t="s">
        <v>692</v>
      </c>
      <c r="B347" s="69" t="s">
        <v>693</v>
      </c>
      <c r="C347" s="70">
        <v>483745.32</v>
      </c>
      <c r="D347" s="70">
        <v>222448.5</v>
      </c>
      <c r="E347" s="70">
        <v>6090.24</v>
      </c>
      <c r="F347" s="70">
        <v>11204.08</v>
      </c>
      <c r="G347" s="70">
        <v>10933.93</v>
      </c>
      <c r="H347" s="70">
        <v>3461.87</v>
      </c>
      <c r="I347" s="70">
        <v>9375.18</v>
      </c>
      <c r="J347" s="70">
        <v>994.53</v>
      </c>
      <c r="K347" s="70">
        <v>175.98</v>
      </c>
      <c r="L347" s="71">
        <v>0</v>
      </c>
      <c r="M347" s="70">
        <v>0</v>
      </c>
      <c r="N347" s="72">
        <f t="shared" si="5"/>
        <v>748429.63000000012</v>
      </c>
    </row>
    <row r="348" spans="1:14" ht="30" x14ac:dyDescent="0.3">
      <c r="A348" s="38" t="s">
        <v>694</v>
      </c>
      <c r="B348" s="69" t="s">
        <v>695</v>
      </c>
      <c r="C348" s="70">
        <v>177022.15</v>
      </c>
      <c r="D348" s="70">
        <v>37764.800000000003</v>
      </c>
      <c r="E348" s="70">
        <v>3071.88</v>
      </c>
      <c r="F348" s="70">
        <v>6176.66</v>
      </c>
      <c r="G348" s="70">
        <v>4458.5</v>
      </c>
      <c r="H348" s="70">
        <v>1266.1099999999999</v>
      </c>
      <c r="I348" s="70">
        <v>3519.37</v>
      </c>
      <c r="J348" s="70">
        <v>477.93</v>
      </c>
      <c r="K348" s="70">
        <v>60.83</v>
      </c>
      <c r="L348" s="71">
        <v>0</v>
      </c>
      <c r="M348" s="70">
        <v>0</v>
      </c>
      <c r="N348" s="72">
        <f t="shared" si="5"/>
        <v>233818.22999999998</v>
      </c>
    </row>
    <row r="349" spans="1:14" ht="15.6" x14ac:dyDescent="0.3">
      <c r="A349" s="38" t="s">
        <v>696</v>
      </c>
      <c r="B349" s="69" t="s">
        <v>697</v>
      </c>
      <c r="C349" s="70">
        <v>96950.290000000008</v>
      </c>
      <c r="D349" s="70">
        <v>37765.020000000004</v>
      </c>
      <c r="E349" s="70">
        <v>1640.3</v>
      </c>
      <c r="F349" s="70">
        <v>3935.21</v>
      </c>
      <c r="G349" s="70">
        <v>612.79</v>
      </c>
      <c r="H349" s="70">
        <v>603.14</v>
      </c>
      <c r="I349" s="70">
        <v>818.88</v>
      </c>
      <c r="J349" s="70">
        <v>364.03</v>
      </c>
      <c r="K349" s="70">
        <v>21.81</v>
      </c>
      <c r="L349" s="71">
        <v>2402</v>
      </c>
      <c r="M349" s="70">
        <v>0</v>
      </c>
      <c r="N349" s="72">
        <f t="shared" si="5"/>
        <v>145113.47</v>
      </c>
    </row>
    <row r="350" spans="1:14" ht="15.6" x14ac:dyDescent="0.3">
      <c r="A350" s="38" t="s">
        <v>698</v>
      </c>
      <c r="B350" s="69" t="s">
        <v>699</v>
      </c>
      <c r="C350" s="70">
        <v>631388.31000000006</v>
      </c>
      <c r="D350" s="70">
        <v>216620.59</v>
      </c>
      <c r="E350" s="70">
        <v>9036.2400000000016</v>
      </c>
      <c r="F350" s="70">
        <v>13371.17</v>
      </c>
      <c r="G350" s="70">
        <v>10258.52</v>
      </c>
      <c r="H350" s="70">
        <v>5056.2</v>
      </c>
      <c r="I350" s="70">
        <v>12217.62</v>
      </c>
      <c r="J350" s="70">
        <v>686.4</v>
      </c>
      <c r="K350" s="70">
        <v>301.88</v>
      </c>
      <c r="L350" s="71">
        <v>0</v>
      </c>
      <c r="M350" s="70">
        <v>0</v>
      </c>
      <c r="N350" s="72">
        <f t="shared" si="5"/>
        <v>898936.93</v>
      </c>
    </row>
    <row r="351" spans="1:14" ht="15.6" x14ac:dyDescent="0.3">
      <c r="A351" s="38" t="s">
        <v>700</v>
      </c>
      <c r="B351" s="69" t="s">
        <v>701</v>
      </c>
      <c r="C351" s="70">
        <v>231941.44999999998</v>
      </c>
      <c r="D351" s="70">
        <v>118145.94</v>
      </c>
      <c r="E351" s="70">
        <v>3966.46</v>
      </c>
      <c r="F351" s="70">
        <v>6865.37</v>
      </c>
      <c r="G351" s="70">
        <v>5061.2299999999996</v>
      </c>
      <c r="H351" s="70">
        <v>1800.87</v>
      </c>
      <c r="I351" s="70">
        <v>4738.21</v>
      </c>
      <c r="J351" s="70">
        <v>536.16</v>
      </c>
      <c r="K351" s="70">
        <v>98.24</v>
      </c>
      <c r="L351" s="71">
        <v>0</v>
      </c>
      <c r="M351" s="70">
        <v>0</v>
      </c>
      <c r="N351" s="72">
        <f t="shared" si="5"/>
        <v>373153.93</v>
      </c>
    </row>
    <row r="352" spans="1:14" ht="15.6" x14ac:dyDescent="0.3">
      <c r="A352" s="38" t="s">
        <v>702</v>
      </c>
      <c r="B352" s="69" t="s">
        <v>703</v>
      </c>
      <c r="C352" s="70">
        <v>270527.06000000006</v>
      </c>
      <c r="D352" s="70">
        <v>152659.76</v>
      </c>
      <c r="E352" s="70">
        <v>4499.3499999999995</v>
      </c>
      <c r="F352" s="70">
        <v>7928.57</v>
      </c>
      <c r="G352" s="70">
        <v>7248.73</v>
      </c>
      <c r="H352" s="70">
        <v>2069.35</v>
      </c>
      <c r="I352" s="70">
        <v>6001.51</v>
      </c>
      <c r="J352" s="70">
        <v>618.47</v>
      </c>
      <c r="K352" s="70">
        <v>111.61</v>
      </c>
      <c r="L352" s="71">
        <v>0</v>
      </c>
      <c r="M352" s="70">
        <v>0</v>
      </c>
      <c r="N352" s="72">
        <f t="shared" si="5"/>
        <v>451664.41</v>
      </c>
    </row>
    <row r="353" spans="1:14" ht="15.6" x14ac:dyDescent="0.3">
      <c r="A353" s="38" t="s">
        <v>704</v>
      </c>
      <c r="B353" s="69" t="s">
        <v>705</v>
      </c>
      <c r="C353" s="70">
        <v>329979.02</v>
      </c>
      <c r="D353" s="70">
        <v>147480.53</v>
      </c>
      <c r="E353" s="70">
        <v>5577.0899999999992</v>
      </c>
      <c r="F353" s="70">
        <v>9161.74</v>
      </c>
      <c r="G353" s="70">
        <v>10739.5</v>
      </c>
      <c r="H353" s="70">
        <v>2621.93</v>
      </c>
      <c r="I353" s="70">
        <v>8492.7999999999993</v>
      </c>
      <c r="J353" s="70">
        <v>685.82</v>
      </c>
      <c r="K353" s="70">
        <v>148.09</v>
      </c>
      <c r="L353" s="71">
        <v>0</v>
      </c>
      <c r="M353" s="70">
        <v>0</v>
      </c>
      <c r="N353" s="72">
        <f t="shared" si="5"/>
        <v>514886.52000000008</v>
      </c>
    </row>
    <row r="354" spans="1:14" ht="15.6" x14ac:dyDescent="0.3">
      <c r="A354" s="38" t="s">
        <v>706</v>
      </c>
      <c r="B354" s="69" t="s">
        <v>707</v>
      </c>
      <c r="C354" s="70">
        <v>239586.52999999997</v>
      </c>
      <c r="D354" s="70">
        <v>116344.36</v>
      </c>
      <c r="E354" s="70">
        <v>3896.05</v>
      </c>
      <c r="F354" s="70">
        <v>6173.32</v>
      </c>
      <c r="G354" s="70">
        <v>3939.79</v>
      </c>
      <c r="H354" s="70">
        <v>1917.87</v>
      </c>
      <c r="I354" s="70">
        <v>4517.8500000000004</v>
      </c>
      <c r="J354" s="70">
        <v>450.08</v>
      </c>
      <c r="K354" s="70">
        <v>110.52</v>
      </c>
      <c r="L354" s="71">
        <v>0</v>
      </c>
      <c r="M354" s="70">
        <v>0</v>
      </c>
      <c r="N354" s="72">
        <f t="shared" si="5"/>
        <v>376936.36999999994</v>
      </c>
    </row>
    <row r="355" spans="1:14" ht="15.6" x14ac:dyDescent="0.3">
      <c r="A355" s="38" t="s">
        <v>708</v>
      </c>
      <c r="B355" s="69" t="s">
        <v>709</v>
      </c>
      <c r="C355" s="70">
        <v>319367.45999999996</v>
      </c>
      <c r="D355" s="70">
        <v>179802.95</v>
      </c>
      <c r="E355" s="70">
        <v>5540.69</v>
      </c>
      <c r="F355" s="70">
        <v>8436.11</v>
      </c>
      <c r="G355" s="70">
        <v>10708.84</v>
      </c>
      <c r="H355" s="70">
        <v>2639.66</v>
      </c>
      <c r="I355" s="70">
        <v>8685.82</v>
      </c>
      <c r="J355" s="70">
        <v>644.13</v>
      </c>
      <c r="K355" s="70">
        <v>155.21</v>
      </c>
      <c r="L355" s="71">
        <v>0</v>
      </c>
      <c r="M355" s="70">
        <v>0</v>
      </c>
      <c r="N355" s="72">
        <f t="shared" si="5"/>
        <v>535980.86999999988</v>
      </c>
    </row>
    <row r="356" spans="1:14" ht="15.6" x14ac:dyDescent="0.3">
      <c r="A356" s="38" t="s">
        <v>710</v>
      </c>
      <c r="B356" s="69" t="s">
        <v>711</v>
      </c>
      <c r="C356" s="70">
        <v>761912.95</v>
      </c>
      <c r="D356" s="70">
        <v>431456.39</v>
      </c>
      <c r="E356" s="70">
        <v>12918.44</v>
      </c>
      <c r="F356" s="70">
        <v>19300.740000000002</v>
      </c>
      <c r="G356" s="70">
        <v>21142.91</v>
      </c>
      <c r="H356" s="70">
        <v>6312.23</v>
      </c>
      <c r="I356" s="70">
        <v>18722.46</v>
      </c>
      <c r="J356" s="70">
        <v>1425.79</v>
      </c>
      <c r="K356" s="70">
        <v>374.61</v>
      </c>
      <c r="L356" s="71">
        <v>0</v>
      </c>
      <c r="M356" s="70">
        <v>0</v>
      </c>
      <c r="N356" s="72">
        <f t="shared" si="5"/>
        <v>1273566.5199999998</v>
      </c>
    </row>
    <row r="357" spans="1:14" ht="15.6" x14ac:dyDescent="0.3">
      <c r="A357" s="38" t="s">
        <v>712</v>
      </c>
      <c r="B357" s="69" t="s">
        <v>713</v>
      </c>
      <c r="C357" s="70">
        <v>213825.43</v>
      </c>
      <c r="D357" s="70">
        <v>92364.6</v>
      </c>
      <c r="E357" s="70">
        <v>3755.29</v>
      </c>
      <c r="F357" s="70">
        <v>6046.49</v>
      </c>
      <c r="G357" s="70">
        <v>5607.84</v>
      </c>
      <c r="H357" s="70">
        <v>1730.41</v>
      </c>
      <c r="I357" s="70">
        <v>4971.6000000000004</v>
      </c>
      <c r="J357" s="70">
        <v>458.96</v>
      </c>
      <c r="K357" s="70">
        <v>98.84</v>
      </c>
      <c r="L357" s="71">
        <v>0</v>
      </c>
      <c r="M357" s="70">
        <v>0</v>
      </c>
      <c r="N357" s="72">
        <f t="shared" si="5"/>
        <v>328859.46000000002</v>
      </c>
    </row>
    <row r="358" spans="1:14" ht="15.6" x14ac:dyDescent="0.3">
      <c r="A358" s="38" t="s">
        <v>714</v>
      </c>
      <c r="B358" s="69" t="s">
        <v>715</v>
      </c>
      <c r="C358" s="70">
        <v>2298121.96</v>
      </c>
      <c r="D358" s="70">
        <v>745954.54</v>
      </c>
      <c r="E358" s="70">
        <v>39230.15</v>
      </c>
      <c r="F358" s="70">
        <v>35745.97</v>
      </c>
      <c r="G358" s="70">
        <v>41357.85</v>
      </c>
      <c r="H358" s="70">
        <v>22054.06</v>
      </c>
      <c r="I358" s="70">
        <v>56924.25</v>
      </c>
      <c r="J358" s="70">
        <v>2941.75</v>
      </c>
      <c r="K358" s="70">
        <v>1510.54</v>
      </c>
      <c r="L358" s="71">
        <v>0</v>
      </c>
      <c r="M358" s="70">
        <v>0</v>
      </c>
      <c r="N358" s="72">
        <f t="shared" si="5"/>
        <v>3243841.0700000003</v>
      </c>
    </row>
    <row r="359" spans="1:14" ht="15.6" x14ac:dyDescent="0.3">
      <c r="A359" s="38" t="s">
        <v>716</v>
      </c>
      <c r="B359" s="69" t="s">
        <v>717</v>
      </c>
      <c r="C359" s="70">
        <v>247227.47</v>
      </c>
      <c r="D359" s="70">
        <v>131764.81</v>
      </c>
      <c r="E359" s="70">
        <v>4285.43</v>
      </c>
      <c r="F359" s="70">
        <v>7494.2</v>
      </c>
      <c r="G359" s="70">
        <v>7191.36</v>
      </c>
      <c r="H359" s="70">
        <v>1916.24</v>
      </c>
      <c r="I359" s="70">
        <v>5802.7</v>
      </c>
      <c r="J359" s="70">
        <v>568.94000000000005</v>
      </c>
      <c r="K359" s="70">
        <v>103.93</v>
      </c>
      <c r="L359" s="71">
        <v>6254</v>
      </c>
      <c r="M359" s="70">
        <v>0</v>
      </c>
      <c r="N359" s="72">
        <f t="shared" si="5"/>
        <v>412609.08</v>
      </c>
    </row>
    <row r="360" spans="1:14" ht="15.6" x14ac:dyDescent="0.3">
      <c r="A360" s="38" t="s">
        <v>718</v>
      </c>
      <c r="B360" s="69" t="s">
        <v>719</v>
      </c>
      <c r="C360" s="70">
        <v>353608.93</v>
      </c>
      <c r="D360" s="70">
        <v>59358.2</v>
      </c>
      <c r="E360" s="70">
        <v>6169.95</v>
      </c>
      <c r="F360" s="70">
        <v>8723.16</v>
      </c>
      <c r="G360" s="70">
        <v>13155.18</v>
      </c>
      <c r="H360" s="70">
        <v>3015.24</v>
      </c>
      <c r="I360" s="70">
        <v>10233.959999999999</v>
      </c>
      <c r="J360" s="70">
        <v>666.98</v>
      </c>
      <c r="K360" s="70">
        <v>183.38</v>
      </c>
      <c r="L360" s="71">
        <v>5056</v>
      </c>
      <c r="M360" s="70">
        <v>0</v>
      </c>
      <c r="N360" s="72">
        <f t="shared" si="5"/>
        <v>460170.98</v>
      </c>
    </row>
    <row r="361" spans="1:14" ht="15.6" x14ac:dyDescent="0.3">
      <c r="A361" s="38" t="s">
        <v>720</v>
      </c>
      <c r="B361" s="69" t="s">
        <v>721</v>
      </c>
      <c r="C361" s="70">
        <v>211020.40000000002</v>
      </c>
      <c r="D361" s="70">
        <v>109885.73</v>
      </c>
      <c r="E361" s="70">
        <v>3602.81</v>
      </c>
      <c r="F361" s="70">
        <v>6570.6</v>
      </c>
      <c r="G361" s="70">
        <v>6147.53</v>
      </c>
      <c r="H361" s="70">
        <v>1593.97</v>
      </c>
      <c r="I361" s="70">
        <v>4848.16</v>
      </c>
      <c r="J361" s="70">
        <v>505.6</v>
      </c>
      <c r="K361" s="70">
        <v>83.83</v>
      </c>
      <c r="L361" s="71">
        <v>0</v>
      </c>
      <c r="M361" s="70">
        <v>0</v>
      </c>
      <c r="N361" s="72">
        <f t="shared" si="5"/>
        <v>344258.62999999995</v>
      </c>
    </row>
    <row r="362" spans="1:14" ht="15.6" x14ac:dyDescent="0.3">
      <c r="A362" s="38" t="s">
        <v>722</v>
      </c>
      <c r="B362" s="69" t="s">
        <v>723</v>
      </c>
      <c r="C362" s="70">
        <v>104459.41999999998</v>
      </c>
      <c r="D362" s="70">
        <v>58065.62</v>
      </c>
      <c r="E362" s="70">
        <v>1862.68</v>
      </c>
      <c r="F362" s="70">
        <v>4842.21</v>
      </c>
      <c r="G362" s="70">
        <v>1249.19</v>
      </c>
      <c r="H362" s="70">
        <v>606.03</v>
      </c>
      <c r="I362" s="70">
        <v>985.8</v>
      </c>
      <c r="J362" s="70">
        <v>366.86</v>
      </c>
      <c r="K362" s="70">
        <v>17.61</v>
      </c>
      <c r="L362" s="71">
        <v>0</v>
      </c>
      <c r="M362" s="70">
        <v>0</v>
      </c>
      <c r="N362" s="72">
        <f t="shared" si="5"/>
        <v>172455.41999999993</v>
      </c>
    </row>
    <row r="363" spans="1:14" ht="15.6" x14ac:dyDescent="0.3">
      <c r="A363" s="38" t="s">
        <v>724</v>
      </c>
      <c r="B363" s="69" t="s">
        <v>725</v>
      </c>
      <c r="C363" s="70">
        <v>108622.28</v>
      </c>
      <c r="D363" s="70">
        <v>45480</v>
      </c>
      <c r="E363" s="70">
        <v>1928.1100000000001</v>
      </c>
      <c r="F363" s="70">
        <v>4690.07</v>
      </c>
      <c r="G363" s="70">
        <v>1757.5</v>
      </c>
      <c r="H363" s="70">
        <v>672.58</v>
      </c>
      <c r="I363" s="70">
        <v>1373.6</v>
      </c>
      <c r="J363" s="70">
        <v>356.02</v>
      </c>
      <c r="K363" s="70">
        <v>23.78</v>
      </c>
      <c r="L363" s="71">
        <v>0</v>
      </c>
      <c r="M363" s="70">
        <v>0</v>
      </c>
      <c r="N363" s="72">
        <f t="shared" si="5"/>
        <v>164903.93999999997</v>
      </c>
    </row>
    <row r="364" spans="1:14" ht="15.6" x14ac:dyDescent="0.3">
      <c r="A364" s="38" t="s">
        <v>726</v>
      </c>
      <c r="B364" s="69" t="s">
        <v>727</v>
      </c>
      <c r="C364" s="70">
        <v>375045.03</v>
      </c>
      <c r="D364" s="70">
        <v>118020.69</v>
      </c>
      <c r="E364" s="70">
        <v>6535.21</v>
      </c>
      <c r="F364" s="70">
        <v>8677.83</v>
      </c>
      <c r="G364" s="70">
        <v>5551.22</v>
      </c>
      <c r="H364" s="70">
        <v>3271.85</v>
      </c>
      <c r="I364" s="70">
        <v>7574.53</v>
      </c>
      <c r="J364" s="70">
        <v>643.78</v>
      </c>
      <c r="K364" s="70">
        <v>204.09</v>
      </c>
      <c r="L364" s="71">
        <v>27608</v>
      </c>
      <c r="M364" s="70">
        <v>0</v>
      </c>
      <c r="N364" s="72">
        <f t="shared" si="5"/>
        <v>553132.23</v>
      </c>
    </row>
    <row r="365" spans="1:14" ht="15.6" x14ac:dyDescent="0.3">
      <c r="A365" s="38" t="s">
        <v>728</v>
      </c>
      <c r="B365" s="69" t="s">
        <v>729</v>
      </c>
      <c r="C365" s="70">
        <v>176749.99000000002</v>
      </c>
      <c r="D365" s="70">
        <v>75627.209999999992</v>
      </c>
      <c r="E365" s="70">
        <v>2992.05</v>
      </c>
      <c r="F365" s="70">
        <v>5825.03</v>
      </c>
      <c r="G365" s="70">
        <v>2162.98</v>
      </c>
      <c r="H365" s="70">
        <v>1282.96</v>
      </c>
      <c r="I365" s="70">
        <v>2555.4299999999998</v>
      </c>
      <c r="J365" s="70">
        <v>472.15</v>
      </c>
      <c r="K365" s="70">
        <v>63.63</v>
      </c>
      <c r="L365" s="71">
        <v>0</v>
      </c>
      <c r="M365" s="70">
        <v>0</v>
      </c>
      <c r="N365" s="72">
        <f t="shared" si="5"/>
        <v>267731.43000000005</v>
      </c>
    </row>
    <row r="366" spans="1:14" ht="15.6" x14ac:dyDescent="0.3">
      <c r="A366" s="38" t="s">
        <v>730</v>
      </c>
      <c r="B366" s="69" t="s">
        <v>731</v>
      </c>
      <c r="C366" s="70">
        <v>268962.90999999997</v>
      </c>
      <c r="D366" s="70">
        <v>124048.18999999999</v>
      </c>
      <c r="E366" s="70">
        <v>4552.1400000000003</v>
      </c>
      <c r="F366" s="70">
        <v>8741.99</v>
      </c>
      <c r="G366" s="70">
        <v>5009.01</v>
      </c>
      <c r="H366" s="70">
        <v>1970.8</v>
      </c>
      <c r="I366" s="70">
        <v>4719.66</v>
      </c>
      <c r="J366" s="70">
        <v>669.32</v>
      </c>
      <c r="K366" s="70">
        <v>99.39</v>
      </c>
      <c r="L366" s="71">
        <v>0</v>
      </c>
      <c r="M366" s="70">
        <v>0</v>
      </c>
      <c r="N366" s="72">
        <f t="shared" si="5"/>
        <v>418773.41</v>
      </c>
    </row>
    <row r="367" spans="1:14" ht="15.6" x14ac:dyDescent="0.3">
      <c r="A367" s="38" t="s">
        <v>732</v>
      </c>
      <c r="B367" s="69" t="s">
        <v>733</v>
      </c>
      <c r="C367" s="70">
        <v>171884.79</v>
      </c>
      <c r="D367" s="70">
        <v>67038.87</v>
      </c>
      <c r="E367" s="70">
        <v>2931.91</v>
      </c>
      <c r="F367" s="70">
        <v>5423.53</v>
      </c>
      <c r="G367" s="70">
        <v>1642.54</v>
      </c>
      <c r="H367" s="70">
        <v>1288.29</v>
      </c>
      <c r="I367" s="70">
        <v>2396.16</v>
      </c>
      <c r="J367" s="70">
        <v>418.68</v>
      </c>
      <c r="K367" s="70">
        <v>66.98</v>
      </c>
      <c r="L367" s="71">
        <v>0</v>
      </c>
      <c r="M367" s="70">
        <v>0</v>
      </c>
      <c r="N367" s="72">
        <f t="shared" si="5"/>
        <v>253091.75000000003</v>
      </c>
    </row>
    <row r="368" spans="1:14" ht="15.6" x14ac:dyDescent="0.3">
      <c r="A368" s="38" t="s">
        <v>734</v>
      </c>
      <c r="B368" s="69" t="s">
        <v>735</v>
      </c>
      <c r="C368" s="70">
        <v>438975.99</v>
      </c>
      <c r="D368" s="70">
        <v>153082.26999999999</v>
      </c>
      <c r="E368" s="70">
        <v>7658.55</v>
      </c>
      <c r="F368" s="70">
        <v>10880.78</v>
      </c>
      <c r="G368" s="70">
        <v>10200.5</v>
      </c>
      <c r="H368" s="70">
        <v>3735.92</v>
      </c>
      <c r="I368" s="70">
        <v>10206.6</v>
      </c>
      <c r="J368" s="70">
        <v>839.24</v>
      </c>
      <c r="K368" s="70">
        <v>226.66</v>
      </c>
      <c r="L368" s="71">
        <v>0</v>
      </c>
      <c r="M368" s="70">
        <v>0</v>
      </c>
      <c r="N368" s="72">
        <f t="shared" si="5"/>
        <v>635806.51000000013</v>
      </c>
    </row>
    <row r="369" spans="1:14" ht="15.6" x14ac:dyDescent="0.3">
      <c r="A369" s="38" t="s">
        <v>736</v>
      </c>
      <c r="B369" s="69" t="s">
        <v>737</v>
      </c>
      <c r="C369" s="70">
        <v>135014.53</v>
      </c>
      <c r="D369" s="70">
        <v>60196.05</v>
      </c>
      <c r="E369" s="70">
        <v>2383.4699999999998</v>
      </c>
      <c r="F369" s="70">
        <v>5843.12</v>
      </c>
      <c r="G369" s="70">
        <v>2136.29</v>
      </c>
      <c r="H369" s="70">
        <v>829.97</v>
      </c>
      <c r="I369" s="70">
        <v>1663.98</v>
      </c>
      <c r="J369" s="70">
        <v>449.27</v>
      </c>
      <c r="K369" s="70">
        <v>28.81</v>
      </c>
      <c r="L369" s="71">
        <v>0</v>
      </c>
      <c r="M369" s="70">
        <v>0</v>
      </c>
      <c r="N369" s="72">
        <f t="shared" si="5"/>
        <v>208545.49000000002</v>
      </c>
    </row>
    <row r="370" spans="1:14" ht="15.6" x14ac:dyDescent="0.3">
      <c r="A370" s="38" t="s">
        <v>738</v>
      </c>
      <c r="B370" s="69" t="s">
        <v>739</v>
      </c>
      <c r="C370" s="70">
        <v>221694.21</v>
      </c>
      <c r="D370" s="70">
        <v>77673.069999999992</v>
      </c>
      <c r="E370" s="70">
        <v>3750.54</v>
      </c>
      <c r="F370" s="70">
        <v>6218.78</v>
      </c>
      <c r="G370" s="70">
        <v>3801.47</v>
      </c>
      <c r="H370" s="70">
        <v>1754.27</v>
      </c>
      <c r="I370" s="70">
        <v>4165.3999999999996</v>
      </c>
      <c r="J370" s="70">
        <v>469.92</v>
      </c>
      <c r="K370" s="70">
        <v>98.5</v>
      </c>
      <c r="L370" s="71">
        <v>0</v>
      </c>
      <c r="M370" s="70">
        <v>0</v>
      </c>
      <c r="N370" s="72">
        <f t="shared" si="5"/>
        <v>319626.15999999997</v>
      </c>
    </row>
    <row r="371" spans="1:14" ht="15.6" x14ac:dyDescent="0.3">
      <c r="A371" s="38" t="s">
        <v>740</v>
      </c>
      <c r="B371" s="69" t="s">
        <v>741</v>
      </c>
      <c r="C371" s="70">
        <v>288234.8</v>
      </c>
      <c r="D371" s="70">
        <v>157197.83000000002</v>
      </c>
      <c r="E371" s="70">
        <v>5028.1100000000006</v>
      </c>
      <c r="F371" s="70">
        <v>7374.6</v>
      </c>
      <c r="G371" s="70">
        <v>6758.62</v>
      </c>
      <c r="H371" s="70">
        <v>2421.73</v>
      </c>
      <c r="I371" s="70">
        <v>6672.47</v>
      </c>
      <c r="J371" s="70">
        <v>578.12</v>
      </c>
      <c r="K371" s="70">
        <v>144.82</v>
      </c>
      <c r="L371" s="71">
        <v>15338</v>
      </c>
      <c r="M371" s="70">
        <v>0</v>
      </c>
      <c r="N371" s="72">
        <f t="shared" si="5"/>
        <v>489749.09999999992</v>
      </c>
    </row>
    <row r="372" spans="1:14" ht="15.6" x14ac:dyDescent="0.3">
      <c r="A372" s="38" t="s">
        <v>742</v>
      </c>
      <c r="B372" s="69" t="s">
        <v>743</v>
      </c>
      <c r="C372" s="70">
        <v>1277826.55</v>
      </c>
      <c r="D372" s="70">
        <v>582445.59</v>
      </c>
      <c r="E372" s="70">
        <v>21192.91</v>
      </c>
      <c r="F372" s="70">
        <v>28038.31</v>
      </c>
      <c r="G372" s="70">
        <v>47738.23</v>
      </c>
      <c r="H372" s="70">
        <v>11006.25</v>
      </c>
      <c r="I372" s="70">
        <v>38470.74</v>
      </c>
      <c r="J372" s="70">
        <v>2014.04</v>
      </c>
      <c r="K372" s="70">
        <v>685.48</v>
      </c>
      <c r="L372" s="71">
        <v>0</v>
      </c>
      <c r="M372" s="70">
        <v>0</v>
      </c>
      <c r="N372" s="72">
        <f t="shared" si="5"/>
        <v>2009418.1</v>
      </c>
    </row>
    <row r="373" spans="1:14" ht="15.6" x14ac:dyDescent="0.3">
      <c r="A373" s="38" t="s">
        <v>744</v>
      </c>
      <c r="B373" s="69" t="s">
        <v>745</v>
      </c>
      <c r="C373" s="70">
        <v>227773.81</v>
      </c>
      <c r="D373" s="70">
        <v>80457.070000000007</v>
      </c>
      <c r="E373" s="70">
        <v>4020.72</v>
      </c>
      <c r="F373" s="70">
        <v>4622.55</v>
      </c>
      <c r="G373" s="70">
        <v>2690.79</v>
      </c>
      <c r="H373" s="70">
        <v>2088.12</v>
      </c>
      <c r="I373" s="70">
        <v>4603.57</v>
      </c>
      <c r="J373" s="70">
        <v>359.52</v>
      </c>
      <c r="K373" s="70">
        <v>136.32</v>
      </c>
      <c r="L373" s="71">
        <v>3249</v>
      </c>
      <c r="M373" s="70">
        <v>0</v>
      </c>
      <c r="N373" s="72">
        <f t="shared" si="5"/>
        <v>330001.46999999997</v>
      </c>
    </row>
    <row r="374" spans="1:14" ht="15.6" x14ac:dyDescent="0.3">
      <c r="A374" s="38" t="s">
        <v>746</v>
      </c>
      <c r="B374" s="69" t="s">
        <v>747</v>
      </c>
      <c r="C374" s="70">
        <v>525769.55999999994</v>
      </c>
      <c r="D374" s="70">
        <v>227177.64</v>
      </c>
      <c r="E374" s="70">
        <v>8660.5600000000013</v>
      </c>
      <c r="F374" s="70">
        <v>12140.32</v>
      </c>
      <c r="G374" s="70">
        <v>9519.4699999999993</v>
      </c>
      <c r="H374" s="70">
        <v>4417.21</v>
      </c>
      <c r="I374" s="70">
        <v>10867.39</v>
      </c>
      <c r="J374" s="70">
        <v>1059.75</v>
      </c>
      <c r="K374" s="70">
        <v>267.37</v>
      </c>
      <c r="L374" s="71">
        <v>0</v>
      </c>
      <c r="M374" s="70">
        <v>0</v>
      </c>
      <c r="N374" s="72">
        <f t="shared" si="5"/>
        <v>799879.2699999999</v>
      </c>
    </row>
    <row r="375" spans="1:14" ht="15.6" x14ac:dyDescent="0.3">
      <c r="A375" s="38" t="s">
        <v>748</v>
      </c>
      <c r="B375" s="69" t="s">
        <v>749</v>
      </c>
      <c r="C375" s="70">
        <v>367985.93</v>
      </c>
      <c r="D375" s="70">
        <v>277392.68</v>
      </c>
      <c r="E375" s="70">
        <v>6320.1799999999994</v>
      </c>
      <c r="F375" s="70">
        <v>10008.26</v>
      </c>
      <c r="G375" s="70">
        <v>12005.24</v>
      </c>
      <c r="H375" s="70">
        <v>2983.41</v>
      </c>
      <c r="I375" s="70">
        <v>9536.6200000000008</v>
      </c>
      <c r="J375" s="70">
        <v>763.1</v>
      </c>
      <c r="K375" s="70">
        <v>171.88</v>
      </c>
      <c r="L375" s="71">
        <v>0</v>
      </c>
      <c r="M375" s="70">
        <v>0</v>
      </c>
      <c r="N375" s="72">
        <f t="shared" si="5"/>
        <v>687167.3</v>
      </c>
    </row>
    <row r="376" spans="1:14" ht="15.6" x14ac:dyDescent="0.3">
      <c r="A376" s="38" t="s">
        <v>750</v>
      </c>
      <c r="B376" s="69" t="s">
        <v>751</v>
      </c>
      <c r="C376" s="70">
        <v>395800.24000000005</v>
      </c>
      <c r="D376" s="70">
        <v>199908.02000000002</v>
      </c>
      <c r="E376" s="70">
        <v>6960.23</v>
      </c>
      <c r="F376" s="70">
        <v>14280.7</v>
      </c>
      <c r="G376" s="70">
        <v>5289.81</v>
      </c>
      <c r="H376" s="70">
        <v>2801.65</v>
      </c>
      <c r="I376" s="70">
        <v>5652.44</v>
      </c>
      <c r="J376" s="70">
        <v>1056.05</v>
      </c>
      <c r="K376" s="70">
        <v>131.9</v>
      </c>
      <c r="L376" s="71">
        <v>0</v>
      </c>
      <c r="M376" s="70">
        <v>0</v>
      </c>
      <c r="N376" s="72">
        <f t="shared" si="5"/>
        <v>631881.04</v>
      </c>
    </row>
    <row r="377" spans="1:14" ht="15.6" x14ac:dyDescent="0.3">
      <c r="A377" s="38" t="s">
        <v>752</v>
      </c>
      <c r="B377" s="69" t="s">
        <v>753</v>
      </c>
      <c r="C377" s="70">
        <v>194576.31</v>
      </c>
      <c r="D377" s="70">
        <v>88980.58</v>
      </c>
      <c r="E377" s="70">
        <v>3415.25</v>
      </c>
      <c r="F377" s="70">
        <v>5165.34</v>
      </c>
      <c r="G377" s="70">
        <v>5551.2</v>
      </c>
      <c r="H377" s="70">
        <v>1617.81</v>
      </c>
      <c r="I377" s="70">
        <v>4891.29</v>
      </c>
      <c r="J377" s="70">
        <v>399.16</v>
      </c>
      <c r="K377" s="70">
        <v>95.42</v>
      </c>
      <c r="L377" s="71">
        <v>0</v>
      </c>
      <c r="M377" s="70">
        <v>0</v>
      </c>
      <c r="N377" s="72">
        <f t="shared" si="5"/>
        <v>304692.36</v>
      </c>
    </row>
    <row r="378" spans="1:14" ht="15.6" x14ac:dyDescent="0.3">
      <c r="A378" s="38" t="s">
        <v>754</v>
      </c>
      <c r="B378" s="69" t="s">
        <v>755</v>
      </c>
      <c r="C378" s="70">
        <v>155333.70000000001</v>
      </c>
      <c r="D378" s="70">
        <v>63635.21</v>
      </c>
      <c r="E378" s="70">
        <v>2522.3200000000002</v>
      </c>
      <c r="F378" s="70">
        <v>4539.92</v>
      </c>
      <c r="G378" s="70">
        <v>1672</v>
      </c>
      <c r="H378" s="70">
        <v>1171.8399999999999</v>
      </c>
      <c r="I378" s="70">
        <v>2314.4499999999998</v>
      </c>
      <c r="J378" s="70">
        <v>331.47</v>
      </c>
      <c r="K378" s="70">
        <v>62.54</v>
      </c>
      <c r="L378" s="71">
        <v>0</v>
      </c>
      <c r="M378" s="70">
        <v>0</v>
      </c>
      <c r="N378" s="72">
        <f t="shared" si="5"/>
        <v>231583.45000000004</v>
      </c>
    </row>
    <row r="379" spans="1:14" ht="15.6" x14ac:dyDescent="0.3">
      <c r="A379" s="38" t="s">
        <v>756</v>
      </c>
      <c r="B379" s="69" t="s">
        <v>757</v>
      </c>
      <c r="C379" s="70">
        <v>146299.06</v>
      </c>
      <c r="D379" s="70">
        <v>57860.03</v>
      </c>
      <c r="E379" s="70">
        <v>2443.48</v>
      </c>
      <c r="F379" s="70">
        <v>5872.58</v>
      </c>
      <c r="G379" s="70">
        <v>2542.35</v>
      </c>
      <c r="H379" s="70">
        <v>914.76</v>
      </c>
      <c r="I379" s="70">
        <v>1983.48</v>
      </c>
      <c r="J379" s="70">
        <v>450.61</v>
      </c>
      <c r="K379" s="70">
        <v>34.22</v>
      </c>
      <c r="L379" s="71">
        <v>0</v>
      </c>
      <c r="M379" s="70">
        <v>0</v>
      </c>
      <c r="N379" s="72">
        <f t="shared" si="5"/>
        <v>218400.57</v>
      </c>
    </row>
    <row r="380" spans="1:14" ht="15.6" x14ac:dyDescent="0.3">
      <c r="A380" s="38" t="s">
        <v>758</v>
      </c>
      <c r="B380" s="69" t="s">
        <v>759</v>
      </c>
      <c r="C380" s="70">
        <v>194713.96000000002</v>
      </c>
      <c r="D380" s="70">
        <v>65809.649999999994</v>
      </c>
      <c r="E380" s="70">
        <v>3388.42</v>
      </c>
      <c r="F380" s="70">
        <v>7104.1</v>
      </c>
      <c r="G380" s="70">
        <v>3451.19</v>
      </c>
      <c r="H380" s="70">
        <v>1355.47</v>
      </c>
      <c r="I380" s="70">
        <v>3056.42</v>
      </c>
      <c r="J380" s="70">
        <v>541.96</v>
      </c>
      <c r="K380" s="70">
        <v>62.14</v>
      </c>
      <c r="L380" s="71">
        <v>0</v>
      </c>
      <c r="M380" s="70">
        <v>0</v>
      </c>
      <c r="N380" s="72">
        <f t="shared" si="5"/>
        <v>279483.31</v>
      </c>
    </row>
    <row r="381" spans="1:14" ht="15.6" x14ac:dyDescent="0.3">
      <c r="A381" s="38" t="s">
        <v>760</v>
      </c>
      <c r="B381" s="69" t="s">
        <v>761</v>
      </c>
      <c r="C381" s="70">
        <v>91931.669999999984</v>
      </c>
      <c r="D381" s="70">
        <v>53752.05</v>
      </c>
      <c r="E381" s="70">
        <v>1653.3</v>
      </c>
      <c r="F381" s="70">
        <v>4051.23</v>
      </c>
      <c r="G381" s="70">
        <v>1040.05</v>
      </c>
      <c r="H381" s="70">
        <v>565.76</v>
      </c>
      <c r="I381" s="70">
        <v>947.7</v>
      </c>
      <c r="J381" s="70">
        <v>307.23</v>
      </c>
      <c r="K381" s="70">
        <v>19.5</v>
      </c>
      <c r="L381" s="71">
        <v>0</v>
      </c>
      <c r="M381" s="70">
        <v>0</v>
      </c>
      <c r="N381" s="72">
        <f t="shared" si="5"/>
        <v>154268.49</v>
      </c>
    </row>
    <row r="382" spans="1:14" ht="15.6" x14ac:dyDescent="0.3">
      <c r="A382" s="38" t="s">
        <v>762</v>
      </c>
      <c r="B382" s="69" t="s">
        <v>763</v>
      </c>
      <c r="C382" s="70">
        <v>157488.54</v>
      </c>
      <c r="D382" s="70">
        <v>78310.740000000005</v>
      </c>
      <c r="E382" s="70">
        <v>2761.31</v>
      </c>
      <c r="F382" s="70">
        <v>5323.43</v>
      </c>
      <c r="G382" s="70">
        <v>4333.3</v>
      </c>
      <c r="H382" s="70">
        <v>1158.69</v>
      </c>
      <c r="I382" s="70">
        <v>3333.12</v>
      </c>
      <c r="J382" s="70">
        <v>405.12</v>
      </c>
      <c r="K382" s="70">
        <v>58.06</v>
      </c>
      <c r="L382" s="71">
        <v>0</v>
      </c>
      <c r="M382" s="70">
        <v>0</v>
      </c>
      <c r="N382" s="72">
        <f t="shared" si="5"/>
        <v>253172.31</v>
      </c>
    </row>
    <row r="383" spans="1:14" ht="15.6" x14ac:dyDescent="0.3">
      <c r="A383" s="38" t="s">
        <v>764</v>
      </c>
      <c r="B383" s="69" t="s">
        <v>765</v>
      </c>
      <c r="C383" s="70">
        <v>1262916.73</v>
      </c>
      <c r="D383" s="70">
        <v>570687.73</v>
      </c>
      <c r="E383" s="70">
        <v>20837.96</v>
      </c>
      <c r="F383" s="70">
        <v>18522.72</v>
      </c>
      <c r="G383" s="70">
        <v>32681.29</v>
      </c>
      <c r="H383" s="70">
        <v>12045.98</v>
      </c>
      <c r="I383" s="70">
        <v>35713.81</v>
      </c>
      <c r="J383" s="70">
        <v>1355.49</v>
      </c>
      <c r="K383" s="70">
        <v>826.88</v>
      </c>
      <c r="L383" s="71">
        <v>0</v>
      </c>
      <c r="M383" s="70">
        <v>0</v>
      </c>
      <c r="N383" s="72">
        <f t="shared" si="5"/>
        <v>1955588.5899999999</v>
      </c>
    </row>
    <row r="384" spans="1:14" ht="15.6" x14ac:dyDescent="0.3">
      <c r="A384" s="38" t="s">
        <v>766</v>
      </c>
      <c r="B384" s="69" t="s">
        <v>767</v>
      </c>
      <c r="C384" s="70">
        <v>77352.239999999991</v>
      </c>
      <c r="D384" s="70">
        <v>38466.67</v>
      </c>
      <c r="E384" s="70">
        <v>1359.12</v>
      </c>
      <c r="F384" s="70">
        <v>3317.7</v>
      </c>
      <c r="G384" s="70">
        <v>934</v>
      </c>
      <c r="H384" s="70">
        <v>477.28</v>
      </c>
      <c r="I384" s="70">
        <v>837.49</v>
      </c>
      <c r="J384" s="70">
        <v>253.07</v>
      </c>
      <c r="K384" s="70">
        <v>16.82</v>
      </c>
      <c r="L384" s="71">
        <v>0</v>
      </c>
      <c r="M384" s="70">
        <v>0</v>
      </c>
      <c r="N384" s="72">
        <f t="shared" si="5"/>
        <v>123014.39</v>
      </c>
    </row>
    <row r="385" spans="1:14" ht="15.6" x14ac:dyDescent="0.3">
      <c r="A385" s="38" t="s">
        <v>768</v>
      </c>
      <c r="B385" s="69" t="s">
        <v>769</v>
      </c>
      <c r="C385" s="70">
        <v>777390.82000000007</v>
      </c>
      <c r="D385" s="70">
        <v>152933.82999999999</v>
      </c>
      <c r="E385" s="70">
        <v>13107.939999999999</v>
      </c>
      <c r="F385" s="70">
        <v>19814.98</v>
      </c>
      <c r="G385" s="70">
        <v>28287.59</v>
      </c>
      <c r="H385" s="70">
        <v>6398.36</v>
      </c>
      <c r="I385" s="70">
        <v>21851.62</v>
      </c>
      <c r="J385" s="70">
        <v>1507.07</v>
      </c>
      <c r="K385" s="70">
        <v>377.12</v>
      </c>
      <c r="L385" s="71">
        <v>27459</v>
      </c>
      <c r="M385" s="70">
        <v>0</v>
      </c>
      <c r="N385" s="72">
        <f t="shared" si="5"/>
        <v>1049128.3299999998</v>
      </c>
    </row>
    <row r="386" spans="1:14" ht="15.6" x14ac:dyDescent="0.3">
      <c r="A386" s="38" t="s">
        <v>770</v>
      </c>
      <c r="B386" s="69" t="s">
        <v>771</v>
      </c>
      <c r="C386" s="70">
        <v>292495.99000000005</v>
      </c>
      <c r="D386" s="70">
        <v>107395.3</v>
      </c>
      <c r="E386" s="70">
        <v>4978.5800000000008</v>
      </c>
      <c r="F386" s="70">
        <v>7741.43</v>
      </c>
      <c r="G386" s="70">
        <v>9538.02</v>
      </c>
      <c r="H386" s="70">
        <v>2384.54</v>
      </c>
      <c r="I386" s="70">
        <v>7719.48</v>
      </c>
      <c r="J386" s="70">
        <v>594.1</v>
      </c>
      <c r="K386" s="70">
        <v>138.62</v>
      </c>
      <c r="L386" s="71">
        <v>0</v>
      </c>
      <c r="M386" s="70">
        <v>0</v>
      </c>
      <c r="N386" s="72">
        <f t="shared" si="5"/>
        <v>432986.06</v>
      </c>
    </row>
    <row r="387" spans="1:14" ht="15.6" x14ac:dyDescent="0.3">
      <c r="A387" s="38" t="s">
        <v>772</v>
      </c>
      <c r="B387" s="69" t="s">
        <v>773</v>
      </c>
      <c r="C387" s="70">
        <v>288415.49</v>
      </c>
      <c r="D387" s="70">
        <v>140606.09</v>
      </c>
      <c r="E387" s="70">
        <v>5042.1900000000005</v>
      </c>
      <c r="F387" s="70">
        <v>7447.29</v>
      </c>
      <c r="G387" s="70">
        <v>7576.09</v>
      </c>
      <c r="H387" s="70">
        <v>2418.89</v>
      </c>
      <c r="I387" s="70">
        <v>6978.78</v>
      </c>
      <c r="J387" s="70">
        <v>566.87</v>
      </c>
      <c r="K387" s="70">
        <v>144.38</v>
      </c>
      <c r="L387" s="71">
        <v>0</v>
      </c>
      <c r="M387" s="70">
        <v>0</v>
      </c>
      <c r="N387" s="72">
        <f t="shared" si="5"/>
        <v>459196.07</v>
      </c>
    </row>
    <row r="388" spans="1:14" ht="15.6" x14ac:dyDescent="0.3">
      <c r="A388" s="38" t="s">
        <v>774</v>
      </c>
      <c r="B388" s="69" t="s">
        <v>775</v>
      </c>
      <c r="C388" s="70">
        <v>181350.03000000003</v>
      </c>
      <c r="D388" s="70">
        <v>38892.800000000003</v>
      </c>
      <c r="E388" s="70">
        <v>3151.9900000000002</v>
      </c>
      <c r="F388" s="70">
        <v>5415.68</v>
      </c>
      <c r="G388" s="70">
        <v>5678.76</v>
      </c>
      <c r="H388" s="70">
        <v>1418.48</v>
      </c>
      <c r="I388" s="70">
        <v>4511.22</v>
      </c>
      <c r="J388" s="70">
        <v>412.94</v>
      </c>
      <c r="K388" s="70">
        <v>77.86</v>
      </c>
      <c r="L388" s="71">
        <v>0</v>
      </c>
      <c r="M388" s="70">
        <v>0</v>
      </c>
      <c r="N388" s="72">
        <f t="shared" si="5"/>
        <v>240909.76</v>
      </c>
    </row>
    <row r="389" spans="1:14" ht="15.6" x14ac:dyDescent="0.3">
      <c r="A389" s="38" t="s">
        <v>776</v>
      </c>
      <c r="B389" s="69" t="s">
        <v>777</v>
      </c>
      <c r="C389" s="70">
        <v>250776.94999999998</v>
      </c>
      <c r="D389" s="70">
        <v>170009.66</v>
      </c>
      <c r="E389" s="70">
        <v>4236.3</v>
      </c>
      <c r="F389" s="70">
        <v>6291.61</v>
      </c>
      <c r="G389" s="70">
        <v>7427.7</v>
      </c>
      <c r="H389" s="70">
        <v>2080.4299999999998</v>
      </c>
      <c r="I389" s="70">
        <v>6453.23</v>
      </c>
      <c r="J389" s="70">
        <v>469.83</v>
      </c>
      <c r="K389" s="70">
        <v>123.74</v>
      </c>
      <c r="L389" s="71">
        <v>0</v>
      </c>
      <c r="M389" s="70">
        <v>0</v>
      </c>
      <c r="N389" s="72">
        <f t="shared" si="5"/>
        <v>447869.44999999995</v>
      </c>
    </row>
    <row r="390" spans="1:14" ht="15.6" x14ac:dyDescent="0.3">
      <c r="A390" s="38" t="s">
        <v>778</v>
      </c>
      <c r="B390" s="69" t="s">
        <v>779</v>
      </c>
      <c r="C390" s="70">
        <v>152788.28</v>
      </c>
      <c r="D390" s="70">
        <v>78280</v>
      </c>
      <c r="E390" s="70">
        <v>2674.85</v>
      </c>
      <c r="F390" s="70">
        <v>5512.88</v>
      </c>
      <c r="G390" s="70">
        <v>3020.37</v>
      </c>
      <c r="H390" s="70">
        <v>1077.26</v>
      </c>
      <c r="I390" s="70">
        <v>2611.0100000000002</v>
      </c>
      <c r="J390" s="70">
        <v>414.62</v>
      </c>
      <c r="K390" s="70">
        <v>50.41</v>
      </c>
      <c r="L390" s="71">
        <v>0</v>
      </c>
      <c r="M390" s="70">
        <v>0</v>
      </c>
      <c r="N390" s="72">
        <f t="shared" si="5"/>
        <v>246429.68000000002</v>
      </c>
    </row>
    <row r="391" spans="1:14" ht="15.6" x14ac:dyDescent="0.3">
      <c r="A391" s="38" t="s">
        <v>780</v>
      </c>
      <c r="B391" s="69" t="s">
        <v>781</v>
      </c>
      <c r="C391" s="70">
        <v>96559.26</v>
      </c>
      <c r="D391" s="70">
        <v>45525.4</v>
      </c>
      <c r="E391" s="70">
        <v>1667.26</v>
      </c>
      <c r="F391" s="70">
        <v>3933.95</v>
      </c>
      <c r="G391" s="70">
        <v>1514.76</v>
      </c>
      <c r="H391" s="70">
        <v>608.76</v>
      </c>
      <c r="I391" s="70">
        <v>1242.8399999999999</v>
      </c>
      <c r="J391" s="70">
        <v>371.08</v>
      </c>
      <c r="K391" s="70">
        <v>22.5</v>
      </c>
      <c r="L391" s="71">
        <v>0</v>
      </c>
      <c r="M391" s="70">
        <v>0</v>
      </c>
      <c r="N391" s="72">
        <f t="shared" si="5"/>
        <v>151445.81000000003</v>
      </c>
    </row>
    <row r="392" spans="1:14" ht="15.6" x14ac:dyDescent="0.3">
      <c r="A392" s="38" t="s">
        <v>782</v>
      </c>
      <c r="B392" s="69" t="s">
        <v>783</v>
      </c>
      <c r="C392" s="70">
        <v>358118.64999999997</v>
      </c>
      <c r="D392" s="70">
        <v>60591</v>
      </c>
      <c r="E392" s="70">
        <v>6156.7400000000007</v>
      </c>
      <c r="F392" s="70">
        <v>9772.1</v>
      </c>
      <c r="G392" s="70">
        <v>12365.53</v>
      </c>
      <c r="H392" s="70">
        <v>2900.99</v>
      </c>
      <c r="I392" s="70">
        <v>9656.5499999999993</v>
      </c>
      <c r="J392" s="70">
        <v>747.77</v>
      </c>
      <c r="K392" s="70">
        <v>166.9</v>
      </c>
      <c r="L392" s="71">
        <v>0</v>
      </c>
      <c r="M392" s="70">
        <v>0</v>
      </c>
      <c r="N392" s="72">
        <f t="shared" si="5"/>
        <v>460476.23</v>
      </c>
    </row>
    <row r="393" spans="1:14" ht="15.6" x14ac:dyDescent="0.3">
      <c r="A393" s="38" t="s">
        <v>784</v>
      </c>
      <c r="B393" s="69" t="s">
        <v>785</v>
      </c>
      <c r="C393" s="70">
        <v>13698197.25</v>
      </c>
      <c r="D393" s="70">
        <v>3552684.27</v>
      </c>
      <c r="E393" s="70">
        <v>231952.72999999998</v>
      </c>
      <c r="F393" s="70">
        <v>158142.96</v>
      </c>
      <c r="G393" s="70">
        <v>250826.49</v>
      </c>
      <c r="H393" s="70">
        <v>138083.17000000001</v>
      </c>
      <c r="I393" s="70">
        <v>360439.03999999998</v>
      </c>
      <c r="J393" s="70">
        <v>13078</v>
      </c>
      <c r="K393" s="70">
        <v>9863.8700000000008</v>
      </c>
      <c r="L393" s="71">
        <v>0</v>
      </c>
      <c r="M393" s="70">
        <v>0</v>
      </c>
      <c r="N393" s="72">
        <f t="shared" ref="N393:N456" si="6">SUM(C393:M393)</f>
        <v>18413267.780000001</v>
      </c>
    </row>
    <row r="394" spans="1:14" ht="15.6" x14ac:dyDescent="0.3">
      <c r="A394" s="38" t="s">
        <v>786</v>
      </c>
      <c r="B394" s="69" t="s">
        <v>787</v>
      </c>
      <c r="C394" s="70">
        <v>1679275.59</v>
      </c>
      <c r="D394" s="70">
        <v>556955.53999999992</v>
      </c>
      <c r="E394" s="70">
        <v>25931.73</v>
      </c>
      <c r="F394" s="70">
        <v>41601.26</v>
      </c>
      <c r="G394" s="70">
        <v>50343.35</v>
      </c>
      <c r="H394" s="70">
        <v>13213.85</v>
      </c>
      <c r="I394" s="70">
        <v>40690.04</v>
      </c>
      <c r="J394" s="70">
        <v>3080.86</v>
      </c>
      <c r="K394" s="70">
        <v>755.15</v>
      </c>
      <c r="L394" s="71">
        <v>31207</v>
      </c>
      <c r="M394" s="70">
        <v>0</v>
      </c>
      <c r="N394" s="72">
        <f t="shared" si="6"/>
        <v>2443054.3699999996</v>
      </c>
    </row>
    <row r="395" spans="1:14" ht="15.6" x14ac:dyDescent="0.3">
      <c r="A395" s="38" t="s">
        <v>788</v>
      </c>
      <c r="B395" s="69" t="s">
        <v>789</v>
      </c>
      <c r="C395" s="70">
        <v>260690.71000000002</v>
      </c>
      <c r="D395" s="70">
        <v>116616.39</v>
      </c>
      <c r="E395" s="70">
        <v>4305.8999999999996</v>
      </c>
      <c r="F395" s="70">
        <v>7156.13</v>
      </c>
      <c r="G395" s="70">
        <v>7325.58</v>
      </c>
      <c r="H395" s="70">
        <v>2049.2399999999998</v>
      </c>
      <c r="I395" s="70">
        <v>6175.88</v>
      </c>
      <c r="J395" s="70">
        <v>546.52</v>
      </c>
      <c r="K395" s="70">
        <v>114.84</v>
      </c>
      <c r="L395" s="71">
        <v>0</v>
      </c>
      <c r="M395" s="70">
        <v>0</v>
      </c>
      <c r="N395" s="72">
        <f t="shared" si="6"/>
        <v>404981.19000000012</v>
      </c>
    </row>
    <row r="396" spans="1:14" ht="15.6" x14ac:dyDescent="0.3">
      <c r="A396" s="38" t="s">
        <v>790</v>
      </c>
      <c r="B396" s="69" t="s">
        <v>791</v>
      </c>
      <c r="C396" s="70">
        <v>250594.69</v>
      </c>
      <c r="D396" s="70">
        <v>179790.48</v>
      </c>
      <c r="E396" s="70">
        <v>4356.78</v>
      </c>
      <c r="F396" s="70">
        <v>7903.34</v>
      </c>
      <c r="G396" s="70">
        <v>7318.14</v>
      </c>
      <c r="H396" s="70">
        <v>1905.63</v>
      </c>
      <c r="I396" s="70">
        <v>5728.82</v>
      </c>
      <c r="J396" s="70">
        <v>599.64</v>
      </c>
      <c r="K396" s="70">
        <v>100.63</v>
      </c>
      <c r="L396" s="71">
        <v>0</v>
      </c>
      <c r="M396" s="70">
        <v>0</v>
      </c>
      <c r="N396" s="72">
        <f t="shared" si="6"/>
        <v>458298.15000000014</v>
      </c>
    </row>
    <row r="397" spans="1:14" ht="15.6" x14ac:dyDescent="0.3">
      <c r="A397" s="38" t="s">
        <v>792</v>
      </c>
      <c r="B397" s="69" t="s">
        <v>793</v>
      </c>
      <c r="C397" s="70">
        <v>204663.5</v>
      </c>
      <c r="D397" s="70">
        <v>78252.08</v>
      </c>
      <c r="E397" s="70">
        <v>3715.24</v>
      </c>
      <c r="F397" s="70">
        <v>7222.6</v>
      </c>
      <c r="G397" s="70">
        <v>2345.89</v>
      </c>
      <c r="H397" s="70">
        <v>1506.59</v>
      </c>
      <c r="I397" s="70">
        <v>2897.35</v>
      </c>
      <c r="J397" s="70">
        <v>550.05999999999995</v>
      </c>
      <c r="K397" s="70">
        <v>74.62</v>
      </c>
      <c r="L397" s="71">
        <v>0</v>
      </c>
      <c r="M397" s="70">
        <v>0</v>
      </c>
      <c r="N397" s="72">
        <f t="shared" si="6"/>
        <v>301227.93</v>
      </c>
    </row>
    <row r="398" spans="1:14" ht="15.6" x14ac:dyDescent="0.3">
      <c r="A398" s="38" t="s">
        <v>794</v>
      </c>
      <c r="B398" s="69" t="s">
        <v>795</v>
      </c>
      <c r="C398" s="70">
        <v>5395657.96</v>
      </c>
      <c r="D398" s="70">
        <v>1662988.2999999998</v>
      </c>
      <c r="E398" s="70">
        <v>96588.73</v>
      </c>
      <c r="F398" s="70">
        <v>75114.289999999994</v>
      </c>
      <c r="G398" s="70">
        <v>124276.91</v>
      </c>
      <c r="H398" s="70">
        <v>54360.76</v>
      </c>
      <c r="I398" s="70">
        <v>153296.67000000001</v>
      </c>
      <c r="J398" s="70">
        <v>6627.48</v>
      </c>
      <c r="K398" s="70">
        <v>3840.67</v>
      </c>
      <c r="L398" s="71">
        <v>0</v>
      </c>
      <c r="M398" s="70">
        <v>0</v>
      </c>
      <c r="N398" s="72">
        <f t="shared" si="6"/>
        <v>7572751.7700000005</v>
      </c>
    </row>
    <row r="399" spans="1:14" ht="15.6" x14ac:dyDescent="0.3">
      <c r="A399" s="38" t="s">
        <v>796</v>
      </c>
      <c r="B399" s="69" t="s">
        <v>797</v>
      </c>
      <c r="C399" s="70">
        <v>302714.19</v>
      </c>
      <c r="D399" s="70">
        <v>164711.14000000001</v>
      </c>
      <c r="E399" s="70">
        <v>5230.1899999999996</v>
      </c>
      <c r="F399" s="70">
        <v>9200.52</v>
      </c>
      <c r="G399" s="70">
        <v>8973.33</v>
      </c>
      <c r="H399" s="70">
        <v>2337.1</v>
      </c>
      <c r="I399" s="70">
        <v>7014.7</v>
      </c>
      <c r="J399" s="70">
        <v>703.34</v>
      </c>
      <c r="K399" s="70">
        <v>126.21</v>
      </c>
      <c r="L399" s="71">
        <v>0</v>
      </c>
      <c r="M399" s="70">
        <v>0</v>
      </c>
      <c r="N399" s="72">
        <f t="shared" si="6"/>
        <v>501010.72000000009</v>
      </c>
    </row>
    <row r="400" spans="1:14" ht="15.6" x14ac:dyDescent="0.3">
      <c r="A400" s="38" t="s">
        <v>798</v>
      </c>
      <c r="B400" s="69" t="s">
        <v>799</v>
      </c>
      <c r="C400" s="70">
        <v>546521.77</v>
      </c>
      <c r="D400" s="70">
        <v>414099.38</v>
      </c>
      <c r="E400" s="70">
        <v>9290.17</v>
      </c>
      <c r="F400" s="70">
        <v>14518.08</v>
      </c>
      <c r="G400" s="70">
        <v>17732.400000000001</v>
      </c>
      <c r="H400" s="70">
        <v>4443.12</v>
      </c>
      <c r="I400" s="70">
        <v>14127.09</v>
      </c>
      <c r="J400" s="70">
        <v>1130.3699999999999</v>
      </c>
      <c r="K400" s="70">
        <v>257.45999999999998</v>
      </c>
      <c r="L400" s="71">
        <v>0</v>
      </c>
      <c r="M400" s="70">
        <v>0</v>
      </c>
      <c r="N400" s="72">
        <f t="shared" si="6"/>
        <v>1022119.84</v>
      </c>
    </row>
    <row r="401" spans="1:14" ht="15.6" x14ac:dyDescent="0.3">
      <c r="A401" s="38" t="s">
        <v>800</v>
      </c>
      <c r="B401" s="69" t="s">
        <v>801</v>
      </c>
      <c r="C401" s="70">
        <v>359442.86</v>
      </c>
      <c r="D401" s="70">
        <v>150194.49</v>
      </c>
      <c r="E401" s="70">
        <v>6147.76</v>
      </c>
      <c r="F401" s="70">
        <v>9208.6200000000008</v>
      </c>
      <c r="G401" s="70">
        <v>10703.15</v>
      </c>
      <c r="H401" s="70">
        <v>2980.64</v>
      </c>
      <c r="I401" s="70">
        <v>9184.2000000000007</v>
      </c>
      <c r="J401" s="70">
        <v>694.13</v>
      </c>
      <c r="K401" s="70">
        <v>176.62</v>
      </c>
      <c r="L401" s="71">
        <v>0</v>
      </c>
      <c r="M401" s="70">
        <v>0</v>
      </c>
      <c r="N401" s="72">
        <f t="shared" si="6"/>
        <v>548732.47</v>
      </c>
    </row>
    <row r="402" spans="1:14" ht="15.6" x14ac:dyDescent="0.3">
      <c r="A402" s="38" t="s">
        <v>802</v>
      </c>
      <c r="B402" s="69" t="s">
        <v>803</v>
      </c>
      <c r="C402" s="70">
        <v>220642.47</v>
      </c>
      <c r="D402" s="70">
        <v>38963.599999999999</v>
      </c>
      <c r="E402" s="70">
        <v>3797.6899999999996</v>
      </c>
      <c r="F402" s="70">
        <v>6362.53</v>
      </c>
      <c r="G402" s="70">
        <v>7191.99</v>
      </c>
      <c r="H402" s="70">
        <v>1742.65</v>
      </c>
      <c r="I402" s="70">
        <v>5624.56</v>
      </c>
      <c r="J402" s="70">
        <v>502.15</v>
      </c>
      <c r="K402" s="70">
        <v>97.04</v>
      </c>
      <c r="L402" s="71">
        <v>0</v>
      </c>
      <c r="M402" s="70">
        <v>0</v>
      </c>
      <c r="N402" s="72">
        <f t="shared" si="6"/>
        <v>284924.68000000005</v>
      </c>
    </row>
    <row r="403" spans="1:14" ht="15.6" x14ac:dyDescent="0.3">
      <c r="A403" s="38" t="s">
        <v>804</v>
      </c>
      <c r="B403" s="69" t="s">
        <v>805</v>
      </c>
      <c r="C403" s="70">
        <v>195654.54999999996</v>
      </c>
      <c r="D403" s="70">
        <v>58208.4</v>
      </c>
      <c r="E403" s="70">
        <v>3412.4900000000002</v>
      </c>
      <c r="F403" s="70">
        <v>7504.16</v>
      </c>
      <c r="G403" s="70">
        <v>4342.1499999999996</v>
      </c>
      <c r="H403" s="70">
        <v>1316.22</v>
      </c>
      <c r="I403" s="70">
        <v>3277.02</v>
      </c>
      <c r="J403" s="70">
        <v>575.30999999999995</v>
      </c>
      <c r="K403" s="70">
        <v>56.54</v>
      </c>
      <c r="L403" s="71">
        <v>0</v>
      </c>
      <c r="M403" s="70">
        <v>0</v>
      </c>
      <c r="N403" s="72">
        <f t="shared" si="6"/>
        <v>274346.83999999991</v>
      </c>
    </row>
    <row r="404" spans="1:14" ht="15.6" x14ac:dyDescent="0.3">
      <c r="A404" s="38" t="s">
        <v>806</v>
      </c>
      <c r="B404" s="69" t="s">
        <v>807</v>
      </c>
      <c r="C404" s="70">
        <v>297325.75</v>
      </c>
      <c r="D404" s="70">
        <v>62875.8</v>
      </c>
      <c r="E404" s="70">
        <v>5164.7000000000007</v>
      </c>
      <c r="F404" s="70">
        <v>9292.11</v>
      </c>
      <c r="G404" s="70">
        <v>8755.1299999999992</v>
      </c>
      <c r="H404" s="70">
        <v>2270.23</v>
      </c>
      <c r="I404" s="70">
        <v>6740.68</v>
      </c>
      <c r="J404" s="70">
        <v>714.86</v>
      </c>
      <c r="K404" s="70">
        <v>120.55</v>
      </c>
      <c r="L404" s="71">
        <v>0</v>
      </c>
      <c r="M404" s="70">
        <v>0</v>
      </c>
      <c r="N404" s="72">
        <f t="shared" si="6"/>
        <v>393259.80999999994</v>
      </c>
    </row>
    <row r="405" spans="1:14" ht="15.6" x14ac:dyDescent="0.3">
      <c r="A405" s="38" t="s">
        <v>808</v>
      </c>
      <c r="B405" s="69" t="s">
        <v>809</v>
      </c>
      <c r="C405" s="70">
        <v>4331629.4400000004</v>
      </c>
      <c r="D405" s="70">
        <v>1702057.76</v>
      </c>
      <c r="E405" s="70">
        <v>71249.66</v>
      </c>
      <c r="F405" s="70">
        <v>75329.539999999994</v>
      </c>
      <c r="G405" s="70">
        <v>101353.06</v>
      </c>
      <c r="H405" s="70">
        <v>39666.54</v>
      </c>
      <c r="I405" s="70">
        <v>111263.98</v>
      </c>
      <c r="J405" s="70">
        <v>6010.65</v>
      </c>
      <c r="K405" s="70">
        <v>2622.39</v>
      </c>
      <c r="L405" s="71">
        <v>881936</v>
      </c>
      <c r="M405" s="70">
        <v>0</v>
      </c>
      <c r="N405" s="72">
        <f t="shared" si="6"/>
        <v>7323119.0200000005</v>
      </c>
    </row>
    <row r="406" spans="1:14" ht="15.6" x14ac:dyDescent="0.3">
      <c r="A406" s="38" t="s">
        <v>810</v>
      </c>
      <c r="B406" s="69" t="s">
        <v>811</v>
      </c>
      <c r="C406" s="70">
        <v>470888.59</v>
      </c>
      <c r="D406" s="70">
        <v>339790.08000000002</v>
      </c>
      <c r="E406" s="70">
        <v>7759.08</v>
      </c>
      <c r="F406" s="70">
        <v>11841.04</v>
      </c>
      <c r="G406" s="70">
        <v>12443.97</v>
      </c>
      <c r="H406" s="70">
        <v>3839.94</v>
      </c>
      <c r="I406" s="70">
        <v>11199.25</v>
      </c>
      <c r="J406" s="70">
        <v>880.04</v>
      </c>
      <c r="K406" s="70">
        <v>225.3</v>
      </c>
      <c r="L406" s="71">
        <v>0</v>
      </c>
      <c r="M406" s="70">
        <v>0</v>
      </c>
      <c r="N406" s="72">
        <f t="shared" si="6"/>
        <v>858867.29</v>
      </c>
    </row>
    <row r="407" spans="1:14" ht="15.6" x14ac:dyDescent="0.3">
      <c r="A407" s="38" t="s">
        <v>812</v>
      </c>
      <c r="B407" s="69" t="s">
        <v>813</v>
      </c>
      <c r="C407" s="70">
        <v>3588820.64</v>
      </c>
      <c r="D407" s="70">
        <v>1655194.1500000001</v>
      </c>
      <c r="E407" s="70">
        <v>61052.380000000005</v>
      </c>
      <c r="F407" s="70">
        <v>42474.71</v>
      </c>
      <c r="G407" s="70">
        <v>105177.96</v>
      </c>
      <c r="H407" s="70">
        <v>36177.480000000003</v>
      </c>
      <c r="I407" s="70">
        <v>112344</v>
      </c>
      <c r="J407" s="70">
        <v>2886.08</v>
      </c>
      <c r="K407" s="70">
        <v>2582.67</v>
      </c>
      <c r="L407" s="71">
        <v>499079</v>
      </c>
      <c r="M407" s="70">
        <v>0</v>
      </c>
      <c r="N407" s="72">
        <f t="shared" si="6"/>
        <v>6105789.0700000003</v>
      </c>
    </row>
    <row r="408" spans="1:14" ht="15.6" x14ac:dyDescent="0.3">
      <c r="A408" s="38" t="s">
        <v>814</v>
      </c>
      <c r="B408" s="69" t="s">
        <v>815</v>
      </c>
      <c r="C408" s="70">
        <v>232361.74</v>
      </c>
      <c r="D408" s="70">
        <v>129083.14</v>
      </c>
      <c r="E408" s="70">
        <v>3564.0499999999997</v>
      </c>
      <c r="F408" s="70">
        <v>6916.94</v>
      </c>
      <c r="G408" s="70">
        <v>4360.3900000000003</v>
      </c>
      <c r="H408" s="70">
        <v>1670.36</v>
      </c>
      <c r="I408" s="70">
        <v>4073.68</v>
      </c>
      <c r="J408" s="70">
        <v>479.29</v>
      </c>
      <c r="K408" s="70">
        <v>84.72</v>
      </c>
      <c r="L408" s="71">
        <v>0</v>
      </c>
      <c r="M408" s="70">
        <v>0</v>
      </c>
      <c r="N408" s="72">
        <f t="shared" si="6"/>
        <v>382594.30999999994</v>
      </c>
    </row>
    <row r="409" spans="1:14" ht="15.6" x14ac:dyDescent="0.3">
      <c r="A409" s="38" t="s">
        <v>816</v>
      </c>
      <c r="B409" s="69" t="s">
        <v>817</v>
      </c>
      <c r="C409" s="70">
        <v>5566520.0899999999</v>
      </c>
      <c r="D409" s="70">
        <v>864785.84</v>
      </c>
      <c r="E409" s="70">
        <v>99555.76</v>
      </c>
      <c r="F409" s="70">
        <v>37010.43</v>
      </c>
      <c r="G409" s="70">
        <v>68620.05</v>
      </c>
      <c r="H409" s="70">
        <v>61434.17</v>
      </c>
      <c r="I409" s="70">
        <v>146431.23000000001</v>
      </c>
      <c r="J409" s="70">
        <v>2982.42</v>
      </c>
      <c r="K409" s="70">
        <v>4643.24</v>
      </c>
      <c r="L409" s="71">
        <v>0</v>
      </c>
      <c r="M409" s="70">
        <v>0</v>
      </c>
      <c r="N409" s="72">
        <f t="shared" si="6"/>
        <v>6851983.2299999995</v>
      </c>
    </row>
    <row r="410" spans="1:14" ht="15.6" x14ac:dyDescent="0.3">
      <c r="A410" s="38" t="s">
        <v>818</v>
      </c>
      <c r="B410" s="69" t="s">
        <v>819</v>
      </c>
      <c r="C410" s="70">
        <v>125027.91</v>
      </c>
      <c r="D410" s="70">
        <v>40671.199999999997</v>
      </c>
      <c r="E410" s="70">
        <v>2196.5300000000002</v>
      </c>
      <c r="F410" s="70">
        <v>4775.91</v>
      </c>
      <c r="G410" s="70">
        <v>2743.4</v>
      </c>
      <c r="H410" s="70">
        <v>848.99</v>
      </c>
      <c r="I410" s="70">
        <v>2146.4299999999998</v>
      </c>
      <c r="J410" s="70">
        <v>363.18</v>
      </c>
      <c r="K410" s="70">
        <v>37.03</v>
      </c>
      <c r="L410" s="71">
        <v>0</v>
      </c>
      <c r="M410" s="70">
        <v>0</v>
      </c>
      <c r="N410" s="72">
        <f t="shared" si="6"/>
        <v>178810.57999999996</v>
      </c>
    </row>
    <row r="411" spans="1:14" ht="15.6" x14ac:dyDescent="0.3">
      <c r="A411" s="38" t="s">
        <v>820</v>
      </c>
      <c r="B411" s="69" t="s">
        <v>821</v>
      </c>
      <c r="C411" s="70">
        <v>511023.13</v>
      </c>
      <c r="D411" s="70">
        <v>140221.32</v>
      </c>
      <c r="E411" s="70">
        <v>8845.14</v>
      </c>
      <c r="F411" s="70">
        <v>6905.2</v>
      </c>
      <c r="G411" s="70">
        <v>9395.74</v>
      </c>
      <c r="H411" s="70">
        <v>5084.99</v>
      </c>
      <c r="I411" s="70">
        <v>13215.18</v>
      </c>
      <c r="J411" s="70">
        <v>507.67</v>
      </c>
      <c r="K411" s="70">
        <v>358.42</v>
      </c>
      <c r="L411" s="71">
        <v>0</v>
      </c>
      <c r="M411" s="70">
        <v>0</v>
      </c>
      <c r="N411" s="72">
        <f t="shared" si="6"/>
        <v>695556.79</v>
      </c>
    </row>
    <row r="412" spans="1:14" ht="15.6" x14ac:dyDescent="0.3">
      <c r="A412" s="38" t="s">
        <v>822</v>
      </c>
      <c r="B412" s="69" t="s">
        <v>823</v>
      </c>
      <c r="C412" s="70">
        <v>159326.57999999999</v>
      </c>
      <c r="D412" s="70">
        <v>68627.900000000009</v>
      </c>
      <c r="E412" s="70">
        <v>2730.23</v>
      </c>
      <c r="F412" s="70">
        <v>4543.47</v>
      </c>
      <c r="G412" s="70">
        <v>1911.59</v>
      </c>
      <c r="H412" s="70">
        <v>1261.96</v>
      </c>
      <c r="I412" s="70">
        <v>2631.47</v>
      </c>
      <c r="J412" s="70">
        <v>343.54</v>
      </c>
      <c r="K412" s="70">
        <v>70.72</v>
      </c>
      <c r="L412" s="71">
        <v>0</v>
      </c>
      <c r="M412" s="70">
        <v>0</v>
      </c>
      <c r="N412" s="72">
        <f t="shared" si="6"/>
        <v>241447.46</v>
      </c>
    </row>
    <row r="413" spans="1:14" ht="15.6" x14ac:dyDescent="0.3">
      <c r="A413" s="38" t="s">
        <v>824</v>
      </c>
      <c r="B413" s="69" t="s">
        <v>825</v>
      </c>
      <c r="C413" s="70">
        <v>451856.14</v>
      </c>
      <c r="D413" s="70">
        <v>105108.76</v>
      </c>
      <c r="E413" s="70">
        <v>7876.6200000000008</v>
      </c>
      <c r="F413" s="70">
        <v>6673.45</v>
      </c>
      <c r="G413" s="70">
        <v>4614.1899999999996</v>
      </c>
      <c r="H413" s="70">
        <v>4436.18</v>
      </c>
      <c r="I413" s="70">
        <v>9751.49</v>
      </c>
      <c r="J413" s="70">
        <v>544.12</v>
      </c>
      <c r="K413" s="70">
        <v>308.57</v>
      </c>
      <c r="L413" s="71">
        <v>8979</v>
      </c>
      <c r="M413" s="70">
        <v>0</v>
      </c>
      <c r="N413" s="72">
        <f t="shared" si="6"/>
        <v>600148.5199999999</v>
      </c>
    </row>
    <row r="414" spans="1:14" ht="15.6" x14ac:dyDescent="0.3">
      <c r="A414" s="38" t="s">
        <v>826</v>
      </c>
      <c r="B414" s="69" t="s">
        <v>827</v>
      </c>
      <c r="C414" s="70">
        <v>1598043.18</v>
      </c>
      <c r="D414" s="70">
        <v>253293.22</v>
      </c>
      <c r="E414" s="70">
        <v>27149.89</v>
      </c>
      <c r="F414" s="70">
        <v>39353.25</v>
      </c>
      <c r="G414" s="70">
        <v>59584.38</v>
      </c>
      <c r="H414" s="70">
        <v>13397.62</v>
      </c>
      <c r="I414" s="70">
        <v>44672.03</v>
      </c>
      <c r="J414" s="70">
        <v>3023.02</v>
      </c>
      <c r="K414" s="70">
        <v>804.85</v>
      </c>
      <c r="L414" s="71">
        <v>0</v>
      </c>
      <c r="M414" s="70">
        <v>0</v>
      </c>
      <c r="N414" s="72">
        <f t="shared" si="6"/>
        <v>2039321.44</v>
      </c>
    </row>
    <row r="415" spans="1:14" ht="15.6" x14ac:dyDescent="0.3">
      <c r="A415" s="38" t="s">
        <v>828</v>
      </c>
      <c r="B415" s="69" t="s">
        <v>829</v>
      </c>
      <c r="C415" s="70">
        <v>758118.13</v>
      </c>
      <c r="D415" s="70">
        <v>341892.58999999997</v>
      </c>
      <c r="E415" s="70">
        <v>13007.26</v>
      </c>
      <c r="F415" s="70">
        <v>15714.43</v>
      </c>
      <c r="G415" s="70">
        <v>25030.16</v>
      </c>
      <c r="H415" s="70">
        <v>6715.7</v>
      </c>
      <c r="I415" s="70">
        <v>21737.93</v>
      </c>
      <c r="J415" s="70">
        <v>1198.1400000000001</v>
      </c>
      <c r="K415" s="70">
        <v>431.87</v>
      </c>
      <c r="L415" s="71">
        <v>0</v>
      </c>
      <c r="M415" s="70">
        <v>0</v>
      </c>
      <c r="N415" s="72">
        <f t="shared" si="6"/>
        <v>1183846.2099999997</v>
      </c>
    </row>
    <row r="416" spans="1:14" ht="15.6" x14ac:dyDescent="0.3">
      <c r="A416" s="38" t="s">
        <v>830</v>
      </c>
      <c r="B416" s="69" t="s">
        <v>831</v>
      </c>
      <c r="C416" s="70">
        <v>118955.07</v>
      </c>
      <c r="D416" s="70">
        <v>67756.06</v>
      </c>
      <c r="E416" s="70">
        <v>2071.65</v>
      </c>
      <c r="F416" s="70">
        <v>3823.12</v>
      </c>
      <c r="G416" s="70">
        <v>1268.79</v>
      </c>
      <c r="H416" s="70">
        <v>896.5</v>
      </c>
      <c r="I416" s="70">
        <v>1734.43</v>
      </c>
      <c r="J416" s="70">
        <v>287.85000000000002</v>
      </c>
      <c r="K416" s="70">
        <v>46.73</v>
      </c>
      <c r="L416" s="71">
        <v>3804</v>
      </c>
      <c r="M416" s="70">
        <v>0</v>
      </c>
      <c r="N416" s="72">
        <f t="shared" si="6"/>
        <v>200644.2</v>
      </c>
    </row>
    <row r="417" spans="1:14" ht="15.6" x14ac:dyDescent="0.3">
      <c r="A417" s="38" t="s">
        <v>832</v>
      </c>
      <c r="B417" s="69" t="s">
        <v>833</v>
      </c>
      <c r="C417" s="70">
        <v>2174646.1</v>
      </c>
      <c r="D417" s="70">
        <v>352408.39999999997</v>
      </c>
      <c r="E417" s="70">
        <v>38947.82</v>
      </c>
      <c r="F417" s="70">
        <v>18690.03</v>
      </c>
      <c r="G417" s="70">
        <v>22067.34</v>
      </c>
      <c r="H417" s="70">
        <v>23461.1</v>
      </c>
      <c r="I417" s="70">
        <v>53679.89</v>
      </c>
      <c r="J417" s="70">
        <v>1449.78</v>
      </c>
      <c r="K417" s="70">
        <v>1747.31</v>
      </c>
      <c r="L417" s="71">
        <v>78081</v>
      </c>
      <c r="M417" s="70">
        <v>0</v>
      </c>
      <c r="N417" s="72">
        <f t="shared" si="6"/>
        <v>2765178.7699999996</v>
      </c>
    </row>
    <row r="418" spans="1:14" ht="15.6" x14ac:dyDescent="0.3">
      <c r="A418" s="38" t="s">
        <v>834</v>
      </c>
      <c r="B418" s="69" t="s">
        <v>835</v>
      </c>
      <c r="C418" s="70">
        <v>308953.05</v>
      </c>
      <c r="D418" s="70">
        <v>64746.71</v>
      </c>
      <c r="E418" s="70">
        <v>5397.36</v>
      </c>
      <c r="F418" s="70">
        <v>9120.0499999999993</v>
      </c>
      <c r="G418" s="70">
        <v>8717.2099999999991</v>
      </c>
      <c r="H418" s="70">
        <v>2435.11</v>
      </c>
      <c r="I418" s="70">
        <v>7267.23</v>
      </c>
      <c r="J418" s="70">
        <v>766.93</v>
      </c>
      <c r="K418" s="70">
        <v>134.38</v>
      </c>
      <c r="L418" s="71">
        <v>0</v>
      </c>
      <c r="M418" s="70">
        <v>0</v>
      </c>
      <c r="N418" s="72">
        <f t="shared" si="6"/>
        <v>407538.02999999997</v>
      </c>
    </row>
    <row r="419" spans="1:14" ht="15.6" x14ac:dyDescent="0.3">
      <c r="A419" s="38" t="s">
        <v>836</v>
      </c>
      <c r="B419" s="69" t="s">
        <v>837</v>
      </c>
      <c r="C419" s="70">
        <v>117177.29</v>
      </c>
      <c r="D419" s="70">
        <v>77491.88</v>
      </c>
      <c r="E419" s="70">
        <v>2070.94</v>
      </c>
      <c r="F419" s="70">
        <v>4572.99</v>
      </c>
      <c r="G419" s="70">
        <v>2284.9499999999998</v>
      </c>
      <c r="H419" s="70">
        <v>786.64</v>
      </c>
      <c r="I419" s="70">
        <v>1876.32</v>
      </c>
      <c r="J419" s="70">
        <v>345.24</v>
      </c>
      <c r="K419" s="70">
        <v>33.520000000000003</v>
      </c>
      <c r="L419" s="71">
        <v>0</v>
      </c>
      <c r="M419" s="70">
        <v>0</v>
      </c>
      <c r="N419" s="72">
        <f t="shared" si="6"/>
        <v>206639.77</v>
      </c>
    </row>
    <row r="420" spans="1:14" ht="15.6" x14ac:dyDescent="0.3">
      <c r="A420" s="38" t="s">
        <v>838</v>
      </c>
      <c r="B420" s="69" t="s">
        <v>839</v>
      </c>
      <c r="C420" s="70">
        <v>386662.39</v>
      </c>
      <c r="D420" s="70">
        <v>107971.53</v>
      </c>
      <c r="E420" s="70">
        <v>5873.3</v>
      </c>
      <c r="F420" s="70">
        <v>10501.43</v>
      </c>
      <c r="G420" s="70">
        <v>8226.61</v>
      </c>
      <c r="H420" s="70">
        <v>2895.19</v>
      </c>
      <c r="I420" s="70">
        <v>7535.08</v>
      </c>
      <c r="J420" s="70">
        <v>694.53</v>
      </c>
      <c r="K420" s="70">
        <v>156.27000000000001</v>
      </c>
      <c r="L420" s="71">
        <v>0</v>
      </c>
      <c r="M420" s="70">
        <v>0</v>
      </c>
      <c r="N420" s="72">
        <f t="shared" si="6"/>
        <v>530516.33000000007</v>
      </c>
    </row>
    <row r="421" spans="1:14" ht="15.6" x14ac:dyDescent="0.3">
      <c r="A421" s="38" t="s">
        <v>840</v>
      </c>
      <c r="B421" s="69" t="s">
        <v>841</v>
      </c>
      <c r="C421" s="70">
        <v>20728646.809999999</v>
      </c>
      <c r="D421" s="70">
        <v>3185788.31</v>
      </c>
      <c r="E421" s="70">
        <v>353837.7</v>
      </c>
      <c r="F421" s="70">
        <v>222260.2</v>
      </c>
      <c r="G421" s="70">
        <v>127771.47</v>
      </c>
      <c r="H421" s="70">
        <v>210618.96</v>
      </c>
      <c r="I421" s="70">
        <v>434974.46</v>
      </c>
      <c r="J421" s="70">
        <v>21224.23</v>
      </c>
      <c r="K421" s="70">
        <v>15156.88</v>
      </c>
      <c r="L421" s="71">
        <v>0</v>
      </c>
      <c r="M421" s="70">
        <v>0</v>
      </c>
      <c r="N421" s="72">
        <f t="shared" si="6"/>
        <v>25300279.019999996</v>
      </c>
    </row>
    <row r="422" spans="1:14" ht="15.6" x14ac:dyDescent="0.3">
      <c r="A422" s="38" t="s">
        <v>842</v>
      </c>
      <c r="B422" s="69" t="s">
        <v>843</v>
      </c>
      <c r="C422" s="70">
        <v>839893.35000000009</v>
      </c>
      <c r="D422" s="70">
        <v>155635.98000000001</v>
      </c>
      <c r="E422" s="70">
        <v>14023.11</v>
      </c>
      <c r="F422" s="70">
        <v>18965.98</v>
      </c>
      <c r="G422" s="70">
        <v>30595.93</v>
      </c>
      <c r="H422" s="70">
        <v>7187.26</v>
      </c>
      <c r="I422" s="70">
        <v>24801.72</v>
      </c>
      <c r="J422" s="70">
        <v>1463.51</v>
      </c>
      <c r="K422" s="70">
        <v>443.36</v>
      </c>
      <c r="L422" s="71">
        <v>0</v>
      </c>
      <c r="M422" s="70">
        <v>0</v>
      </c>
      <c r="N422" s="72">
        <f t="shared" si="6"/>
        <v>1093010.2000000002</v>
      </c>
    </row>
    <row r="423" spans="1:14" ht="15.6" x14ac:dyDescent="0.3">
      <c r="A423" s="38" t="s">
        <v>844</v>
      </c>
      <c r="B423" s="69" t="s">
        <v>845</v>
      </c>
      <c r="C423" s="70">
        <v>365694.69</v>
      </c>
      <c r="D423" s="70">
        <v>53953.8</v>
      </c>
      <c r="E423" s="70">
        <v>6253.54</v>
      </c>
      <c r="F423" s="70">
        <v>9793.5499999999993</v>
      </c>
      <c r="G423" s="70">
        <v>12448.94</v>
      </c>
      <c r="H423" s="70">
        <v>2975.4</v>
      </c>
      <c r="I423" s="70">
        <v>9889.17</v>
      </c>
      <c r="J423" s="70">
        <v>750.84</v>
      </c>
      <c r="K423" s="70">
        <v>172.37</v>
      </c>
      <c r="L423" s="71">
        <v>0</v>
      </c>
      <c r="M423" s="70">
        <v>0</v>
      </c>
      <c r="N423" s="72">
        <f t="shared" si="6"/>
        <v>461932.3</v>
      </c>
    </row>
    <row r="424" spans="1:14" ht="15.6" x14ac:dyDescent="0.3">
      <c r="A424" s="38" t="s">
        <v>846</v>
      </c>
      <c r="B424" s="69" t="s">
        <v>847</v>
      </c>
      <c r="C424" s="70">
        <v>109038.56999999999</v>
      </c>
      <c r="D424" s="70">
        <v>72958.98</v>
      </c>
      <c r="E424" s="70">
        <v>1938.4599999999998</v>
      </c>
      <c r="F424" s="70">
        <v>4948.49</v>
      </c>
      <c r="G424" s="70">
        <v>1189.5</v>
      </c>
      <c r="H424" s="70">
        <v>645.12</v>
      </c>
      <c r="I424" s="70">
        <v>1025.9000000000001</v>
      </c>
      <c r="J424" s="70">
        <v>375.33</v>
      </c>
      <c r="K424" s="70">
        <v>19.97</v>
      </c>
      <c r="L424" s="71">
        <v>0</v>
      </c>
      <c r="M424" s="70">
        <v>0</v>
      </c>
      <c r="N424" s="72">
        <f t="shared" si="6"/>
        <v>192140.31999999995</v>
      </c>
    </row>
    <row r="425" spans="1:14" ht="15.6" x14ac:dyDescent="0.3">
      <c r="A425" s="38" t="s">
        <v>848</v>
      </c>
      <c r="B425" s="69" t="s">
        <v>849</v>
      </c>
      <c r="C425" s="70">
        <v>758737.54999999993</v>
      </c>
      <c r="D425" s="70">
        <v>549914.80000000005</v>
      </c>
      <c r="E425" s="70">
        <v>12701.45</v>
      </c>
      <c r="F425" s="70">
        <v>19447.439999999999</v>
      </c>
      <c r="G425" s="70">
        <v>24891.34</v>
      </c>
      <c r="H425" s="70">
        <v>6196.64</v>
      </c>
      <c r="I425" s="70">
        <v>20127.990000000002</v>
      </c>
      <c r="J425" s="70">
        <v>1544.84</v>
      </c>
      <c r="K425" s="70">
        <v>362.24</v>
      </c>
      <c r="L425" s="71">
        <v>0</v>
      </c>
      <c r="M425" s="70">
        <v>10414.56</v>
      </c>
      <c r="N425" s="72">
        <f t="shared" si="6"/>
        <v>1404338.85</v>
      </c>
    </row>
    <row r="426" spans="1:14" ht="15.6" x14ac:dyDescent="0.3">
      <c r="A426" s="38" t="s">
        <v>850</v>
      </c>
      <c r="B426" s="69" t="s">
        <v>851</v>
      </c>
      <c r="C426" s="70">
        <v>892954.44000000006</v>
      </c>
      <c r="D426" s="70">
        <v>365884.58</v>
      </c>
      <c r="E426" s="70">
        <v>15320.07</v>
      </c>
      <c r="F426" s="70">
        <v>17356.71</v>
      </c>
      <c r="G426" s="70">
        <v>29607.32</v>
      </c>
      <c r="H426" s="70">
        <v>8106.49</v>
      </c>
      <c r="I426" s="70">
        <v>26530.23</v>
      </c>
      <c r="J426" s="70">
        <v>1878.02</v>
      </c>
      <c r="K426" s="70">
        <v>524.97</v>
      </c>
      <c r="L426" s="71">
        <v>0</v>
      </c>
      <c r="M426" s="70">
        <v>0</v>
      </c>
      <c r="N426" s="72">
        <f t="shared" si="6"/>
        <v>1358162.83</v>
      </c>
    </row>
    <row r="427" spans="1:14" ht="15.6" x14ac:dyDescent="0.3">
      <c r="A427" s="38" t="s">
        <v>852</v>
      </c>
      <c r="B427" s="69" t="s">
        <v>853</v>
      </c>
      <c r="C427" s="70">
        <v>113163.89000000001</v>
      </c>
      <c r="D427" s="70">
        <v>74701.7</v>
      </c>
      <c r="E427" s="70">
        <v>1981.28</v>
      </c>
      <c r="F427" s="70">
        <v>4394.03</v>
      </c>
      <c r="G427" s="70">
        <v>1488.7</v>
      </c>
      <c r="H427" s="70">
        <v>756.17</v>
      </c>
      <c r="I427" s="70">
        <v>1474.17</v>
      </c>
      <c r="J427" s="70">
        <v>344.14</v>
      </c>
      <c r="K427" s="70">
        <v>31.95</v>
      </c>
      <c r="L427" s="71">
        <v>0</v>
      </c>
      <c r="M427" s="70">
        <v>0</v>
      </c>
      <c r="N427" s="72">
        <f t="shared" si="6"/>
        <v>198336.03000000009</v>
      </c>
    </row>
    <row r="428" spans="1:14" ht="15.6" x14ac:dyDescent="0.3">
      <c r="A428" s="38" t="s">
        <v>854</v>
      </c>
      <c r="B428" s="69" t="s">
        <v>855</v>
      </c>
      <c r="C428" s="70">
        <v>195061.1</v>
      </c>
      <c r="D428" s="70">
        <v>47883.4</v>
      </c>
      <c r="E428" s="70">
        <v>3242.77</v>
      </c>
      <c r="F428" s="70">
        <v>6575.55</v>
      </c>
      <c r="G428" s="70">
        <v>4352.0600000000004</v>
      </c>
      <c r="H428" s="70">
        <v>1378.49</v>
      </c>
      <c r="I428" s="70">
        <v>3568.47</v>
      </c>
      <c r="J428" s="70">
        <v>518.1</v>
      </c>
      <c r="K428" s="70">
        <v>65.959999999999994</v>
      </c>
      <c r="L428" s="71">
        <v>1681</v>
      </c>
      <c r="M428" s="70">
        <v>0</v>
      </c>
      <c r="N428" s="72">
        <f t="shared" si="6"/>
        <v>264326.89999999997</v>
      </c>
    </row>
    <row r="429" spans="1:14" ht="15.6" x14ac:dyDescent="0.3">
      <c r="A429" s="38" t="s">
        <v>856</v>
      </c>
      <c r="B429" s="69" t="s">
        <v>857</v>
      </c>
      <c r="C429" s="70">
        <v>577728.86</v>
      </c>
      <c r="D429" s="70">
        <v>237796.86</v>
      </c>
      <c r="E429" s="70">
        <v>9733.6400000000012</v>
      </c>
      <c r="F429" s="70">
        <v>18158.8</v>
      </c>
      <c r="G429" s="70">
        <v>11837.4</v>
      </c>
      <c r="H429" s="70">
        <v>4292.63</v>
      </c>
      <c r="I429" s="70">
        <v>10876.27</v>
      </c>
      <c r="J429" s="70">
        <v>1503.18</v>
      </c>
      <c r="K429" s="70">
        <v>220.81</v>
      </c>
      <c r="L429" s="71">
        <v>0</v>
      </c>
      <c r="M429" s="70">
        <v>0</v>
      </c>
      <c r="N429" s="72">
        <f t="shared" si="6"/>
        <v>872148.45000000019</v>
      </c>
    </row>
    <row r="430" spans="1:14" ht="15.6" x14ac:dyDescent="0.3">
      <c r="A430" s="38" t="s">
        <v>858</v>
      </c>
      <c r="B430" s="69" t="s">
        <v>859</v>
      </c>
      <c r="C430" s="70">
        <v>134968.79999999999</v>
      </c>
      <c r="D430" s="70">
        <v>56554.080000000002</v>
      </c>
      <c r="E430" s="70">
        <v>2186.7599999999998</v>
      </c>
      <c r="F430" s="70">
        <v>4733.96</v>
      </c>
      <c r="G430" s="70">
        <v>1524.26</v>
      </c>
      <c r="H430" s="70">
        <v>913.62</v>
      </c>
      <c r="I430" s="70">
        <v>1713.27</v>
      </c>
      <c r="J430" s="70">
        <v>339.99</v>
      </c>
      <c r="K430" s="70">
        <v>41.07</v>
      </c>
      <c r="L430" s="71">
        <v>1956</v>
      </c>
      <c r="M430" s="70">
        <v>0</v>
      </c>
      <c r="N430" s="72">
        <f t="shared" si="6"/>
        <v>204931.81</v>
      </c>
    </row>
    <row r="431" spans="1:14" ht="15.6" x14ac:dyDescent="0.3">
      <c r="A431" s="38" t="s">
        <v>860</v>
      </c>
      <c r="B431" s="69" t="s">
        <v>861</v>
      </c>
      <c r="C431" s="70">
        <v>90592.3</v>
      </c>
      <c r="D431" s="70">
        <v>33411.199999999997</v>
      </c>
      <c r="E431" s="70">
        <v>1605.69</v>
      </c>
      <c r="F431" s="70">
        <v>4118.5</v>
      </c>
      <c r="G431" s="70">
        <v>1161.57</v>
      </c>
      <c r="H431" s="70">
        <v>533.39</v>
      </c>
      <c r="I431" s="70">
        <v>926.02</v>
      </c>
      <c r="J431" s="70">
        <v>311.5</v>
      </c>
      <c r="K431" s="70">
        <v>16.32</v>
      </c>
      <c r="L431" s="71">
        <v>0</v>
      </c>
      <c r="M431" s="70">
        <v>0</v>
      </c>
      <c r="N431" s="72">
        <f t="shared" si="6"/>
        <v>132676.49000000002</v>
      </c>
    </row>
    <row r="432" spans="1:14" ht="15.6" x14ac:dyDescent="0.3">
      <c r="A432" s="38" t="s">
        <v>862</v>
      </c>
      <c r="B432" s="69" t="s">
        <v>863</v>
      </c>
      <c r="C432" s="70">
        <v>343061.12</v>
      </c>
      <c r="D432" s="70">
        <v>304374.56</v>
      </c>
      <c r="E432" s="70">
        <v>5888.2400000000007</v>
      </c>
      <c r="F432" s="70">
        <v>10451.11</v>
      </c>
      <c r="G432" s="70">
        <v>9829.93</v>
      </c>
      <c r="H432" s="70">
        <v>2632.94</v>
      </c>
      <c r="I432" s="70">
        <v>7871.38</v>
      </c>
      <c r="J432" s="70">
        <v>793.96</v>
      </c>
      <c r="K432" s="70">
        <v>141.35</v>
      </c>
      <c r="L432" s="71">
        <v>0</v>
      </c>
      <c r="M432" s="70">
        <v>0</v>
      </c>
      <c r="N432" s="72">
        <f t="shared" si="6"/>
        <v>685044.58999999985</v>
      </c>
    </row>
    <row r="433" spans="1:14" ht="15.6" x14ac:dyDescent="0.3">
      <c r="A433" s="38" t="s">
        <v>864</v>
      </c>
      <c r="B433" s="69" t="s">
        <v>865</v>
      </c>
      <c r="C433" s="70">
        <v>273363.79000000004</v>
      </c>
      <c r="D433" s="70">
        <v>124102.05</v>
      </c>
      <c r="E433" s="70">
        <v>4562.1399999999994</v>
      </c>
      <c r="F433" s="70">
        <v>7718.9</v>
      </c>
      <c r="G433" s="70">
        <v>5291.39</v>
      </c>
      <c r="H433" s="70">
        <v>2136.52</v>
      </c>
      <c r="I433" s="70">
        <v>5309.94</v>
      </c>
      <c r="J433" s="70">
        <v>580.44000000000005</v>
      </c>
      <c r="K433" s="70">
        <v>118.52</v>
      </c>
      <c r="L433" s="71">
        <v>0</v>
      </c>
      <c r="M433" s="70">
        <v>0</v>
      </c>
      <c r="N433" s="72">
        <f t="shared" si="6"/>
        <v>423183.69000000012</v>
      </c>
    </row>
    <row r="434" spans="1:14" ht="15.6" x14ac:dyDescent="0.3">
      <c r="A434" s="38" t="s">
        <v>866</v>
      </c>
      <c r="B434" s="69" t="s">
        <v>867</v>
      </c>
      <c r="C434" s="70">
        <v>671776.28999999992</v>
      </c>
      <c r="D434" s="70">
        <v>73971.8</v>
      </c>
      <c r="E434" s="70">
        <v>11503.1</v>
      </c>
      <c r="F434" s="70">
        <v>16586.54</v>
      </c>
      <c r="G434" s="70">
        <v>23465.119999999999</v>
      </c>
      <c r="H434" s="70">
        <v>5657.23</v>
      </c>
      <c r="I434" s="70">
        <v>18778.439999999999</v>
      </c>
      <c r="J434" s="70">
        <v>1249.32</v>
      </c>
      <c r="K434" s="70">
        <v>341</v>
      </c>
      <c r="L434" s="71">
        <v>0</v>
      </c>
      <c r="M434" s="70">
        <v>0</v>
      </c>
      <c r="N434" s="72">
        <f t="shared" si="6"/>
        <v>823328.83999999985</v>
      </c>
    </row>
    <row r="435" spans="1:14" ht="15.6" x14ac:dyDescent="0.3">
      <c r="A435" s="38" t="s">
        <v>868</v>
      </c>
      <c r="B435" s="69" t="s">
        <v>869</v>
      </c>
      <c r="C435" s="70">
        <v>1037150.47</v>
      </c>
      <c r="D435" s="70">
        <v>149361.19</v>
      </c>
      <c r="E435" s="70">
        <v>17325.510000000002</v>
      </c>
      <c r="F435" s="70">
        <v>21478.74</v>
      </c>
      <c r="G435" s="70">
        <v>42553.32</v>
      </c>
      <c r="H435" s="70">
        <v>9130.86</v>
      </c>
      <c r="I435" s="70">
        <v>33606.54</v>
      </c>
      <c r="J435" s="70">
        <v>1696.57</v>
      </c>
      <c r="K435" s="70">
        <v>579.80999999999995</v>
      </c>
      <c r="L435" s="71">
        <v>0</v>
      </c>
      <c r="M435" s="70">
        <v>0</v>
      </c>
      <c r="N435" s="72">
        <f t="shared" si="6"/>
        <v>1312883.0100000002</v>
      </c>
    </row>
    <row r="436" spans="1:14" ht="15.6" x14ac:dyDescent="0.3">
      <c r="A436" s="38" t="s">
        <v>870</v>
      </c>
      <c r="B436" s="69" t="s">
        <v>871</v>
      </c>
      <c r="C436" s="70">
        <v>202423.46</v>
      </c>
      <c r="D436" s="70">
        <v>54904</v>
      </c>
      <c r="E436" s="70">
        <v>3566.39</v>
      </c>
      <c r="F436" s="70">
        <v>6723.72</v>
      </c>
      <c r="G436" s="70">
        <v>5759.89</v>
      </c>
      <c r="H436" s="70">
        <v>1509.78</v>
      </c>
      <c r="I436" s="70">
        <v>4473.8999999999996</v>
      </c>
      <c r="J436" s="70">
        <v>511.08</v>
      </c>
      <c r="K436" s="70">
        <v>77.19</v>
      </c>
      <c r="L436" s="71">
        <v>0</v>
      </c>
      <c r="M436" s="70">
        <v>0</v>
      </c>
      <c r="N436" s="72">
        <f t="shared" si="6"/>
        <v>279949.41000000009</v>
      </c>
    </row>
    <row r="437" spans="1:14" ht="15.6" x14ac:dyDescent="0.3">
      <c r="A437" s="38" t="s">
        <v>872</v>
      </c>
      <c r="B437" s="69" t="s">
        <v>873</v>
      </c>
      <c r="C437" s="70">
        <v>173065.22000000003</v>
      </c>
      <c r="D437" s="70">
        <v>88497.37000000001</v>
      </c>
      <c r="E437" s="70">
        <v>3046.37</v>
      </c>
      <c r="F437" s="70">
        <v>6259.32</v>
      </c>
      <c r="G437" s="70">
        <v>3912.83</v>
      </c>
      <c r="H437" s="70">
        <v>1222.3599999999999</v>
      </c>
      <c r="I437" s="70">
        <v>3164.02</v>
      </c>
      <c r="J437" s="70">
        <v>485.04</v>
      </c>
      <c r="K437" s="70">
        <v>57.22</v>
      </c>
      <c r="L437" s="71">
        <v>0</v>
      </c>
      <c r="M437" s="70">
        <v>0</v>
      </c>
      <c r="N437" s="72">
        <f t="shared" si="6"/>
        <v>279709.75</v>
      </c>
    </row>
    <row r="438" spans="1:14" ht="15.6" x14ac:dyDescent="0.3">
      <c r="A438" s="38" t="s">
        <v>874</v>
      </c>
      <c r="B438" s="69" t="s">
        <v>875</v>
      </c>
      <c r="C438" s="70">
        <v>84716.41</v>
      </c>
      <c r="D438" s="70">
        <v>49698.26</v>
      </c>
      <c r="E438" s="70">
        <v>1498.56</v>
      </c>
      <c r="F438" s="70">
        <v>3929</v>
      </c>
      <c r="G438" s="70">
        <v>807.52</v>
      </c>
      <c r="H438" s="70">
        <v>488.16</v>
      </c>
      <c r="I438" s="70">
        <v>710.04</v>
      </c>
      <c r="J438" s="70">
        <v>293.49</v>
      </c>
      <c r="K438" s="70">
        <v>13.91</v>
      </c>
      <c r="L438" s="71">
        <v>0</v>
      </c>
      <c r="M438" s="70">
        <v>0</v>
      </c>
      <c r="N438" s="72">
        <f t="shared" si="6"/>
        <v>142155.35</v>
      </c>
    </row>
    <row r="439" spans="1:14" ht="15.6" x14ac:dyDescent="0.3">
      <c r="A439" s="38" t="s">
        <v>876</v>
      </c>
      <c r="B439" s="69" t="s">
        <v>877</v>
      </c>
      <c r="C439" s="70">
        <v>157331.51</v>
      </c>
      <c r="D439" s="70">
        <v>101338.06</v>
      </c>
      <c r="E439" s="70">
        <v>2698.5899999999997</v>
      </c>
      <c r="F439" s="70">
        <v>4814.1000000000004</v>
      </c>
      <c r="G439" s="70">
        <v>4638.95</v>
      </c>
      <c r="H439" s="70">
        <v>1204.1400000000001</v>
      </c>
      <c r="I439" s="70">
        <v>3704.17</v>
      </c>
      <c r="J439" s="70">
        <v>364.09</v>
      </c>
      <c r="K439" s="70">
        <v>64.430000000000007</v>
      </c>
      <c r="L439" s="71">
        <v>0</v>
      </c>
      <c r="M439" s="70">
        <v>0</v>
      </c>
      <c r="N439" s="72">
        <f t="shared" si="6"/>
        <v>276158.04000000004</v>
      </c>
    </row>
    <row r="440" spans="1:14" ht="15.6" x14ac:dyDescent="0.3">
      <c r="A440" s="38" t="s">
        <v>878</v>
      </c>
      <c r="B440" s="69" t="s">
        <v>879</v>
      </c>
      <c r="C440" s="70">
        <v>143016.47999999998</v>
      </c>
      <c r="D440" s="70">
        <v>56213.69</v>
      </c>
      <c r="E440" s="70">
        <v>2502.7999999999997</v>
      </c>
      <c r="F440" s="70">
        <v>5563.3</v>
      </c>
      <c r="G440" s="70">
        <v>2276.4</v>
      </c>
      <c r="H440" s="70">
        <v>953.76</v>
      </c>
      <c r="I440" s="70">
        <v>2036.65</v>
      </c>
      <c r="J440" s="70">
        <v>433.64</v>
      </c>
      <c r="K440" s="70">
        <v>40.200000000000003</v>
      </c>
      <c r="L440" s="71">
        <v>0</v>
      </c>
      <c r="M440" s="70">
        <v>0</v>
      </c>
      <c r="N440" s="72">
        <f t="shared" si="6"/>
        <v>213036.91999999998</v>
      </c>
    </row>
    <row r="441" spans="1:14" ht="15.6" x14ac:dyDescent="0.3">
      <c r="A441" s="38" t="s">
        <v>880</v>
      </c>
      <c r="B441" s="69" t="s">
        <v>881</v>
      </c>
      <c r="C441" s="70">
        <v>240162.47999999998</v>
      </c>
      <c r="D441" s="70">
        <v>48130.400000000001</v>
      </c>
      <c r="E441" s="70">
        <v>4173.71</v>
      </c>
      <c r="F441" s="70">
        <v>7457.63</v>
      </c>
      <c r="G441" s="70">
        <v>7095.82</v>
      </c>
      <c r="H441" s="70">
        <v>1841.26</v>
      </c>
      <c r="I441" s="70">
        <v>5539.03</v>
      </c>
      <c r="J441" s="70">
        <v>568.87</v>
      </c>
      <c r="K441" s="70">
        <v>98.32</v>
      </c>
      <c r="L441" s="71">
        <v>0</v>
      </c>
      <c r="M441" s="70">
        <v>0</v>
      </c>
      <c r="N441" s="72">
        <f t="shared" si="6"/>
        <v>315067.52000000008</v>
      </c>
    </row>
    <row r="442" spans="1:14" ht="15.6" x14ac:dyDescent="0.3">
      <c r="A442" s="38" t="s">
        <v>882</v>
      </c>
      <c r="B442" s="69" t="s">
        <v>883</v>
      </c>
      <c r="C442" s="70">
        <v>356880.17000000004</v>
      </c>
      <c r="D442" s="70">
        <v>67451.8</v>
      </c>
      <c r="E442" s="70">
        <v>5741.49</v>
      </c>
      <c r="F442" s="70">
        <v>10450.57</v>
      </c>
      <c r="G442" s="70">
        <v>10354.75</v>
      </c>
      <c r="H442" s="70">
        <v>2670.82</v>
      </c>
      <c r="I442" s="70">
        <v>8089.16</v>
      </c>
      <c r="J442" s="70">
        <v>785.11</v>
      </c>
      <c r="K442" s="70">
        <v>141.22999999999999</v>
      </c>
      <c r="L442" s="71">
        <v>0</v>
      </c>
      <c r="M442" s="70">
        <v>0</v>
      </c>
      <c r="N442" s="72">
        <f t="shared" si="6"/>
        <v>462565.1</v>
      </c>
    </row>
    <row r="443" spans="1:14" ht="15.6" x14ac:dyDescent="0.3">
      <c r="A443" s="38" t="s">
        <v>884</v>
      </c>
      <c r="B443" s="69" t="s">
        <v>885</v>
      </c>
      <c r="C443" s="70">
        <v>302401.55</v>
      </c>
      <c r="D443" s="70">
        <v>76513.73</v>
      </c>
      <c r="E443" s="70">
        <v>5110.05</v>
      </c>
      <c r="F443" s="70">
        <v>8426.6299999999992</v>
      </c>
      <c r="G443" s="70">
        <v>9364.89</v>
      </c>
      <c r="H443" s="70">
        <v>2398.36</v>
      </c>
      <c r="I443" s="70">
        <v>7465.91</v>
      </c>
      <c r="J443" s="70">
        <v>638.66</v>
      </c>
      <c r="K443" s="70">
        <v>135.07</v>
      </c>
      <c r="L443" s="71">
        <v>0</v>
      </c>
      <c r="M443" s="70">
        <v>0</v>
      </c>
      <c r="N443" s="72">
        <f t="shared" si="6"/>
        <v>412454.84999999992</v>
      </c>
    </row>
    <row r="444" spans="1:14" ht="15.6" x14ac:dyDescent="0.3">
      <c r="A444" s="38" t="s">
        <v>886</v>
      </c>
      <c r="B444" s="69" t="s">
        <v>887</v>
      </c>
      <c r="C444" s="70">
        <v>126432.29999999999</v>
      </c>
      <c r="D444" s="70">
        <v>63591.3</v>
      </c>
      <c r="E444" s="70">
        <v>2216.19</v>
      </c>
      <c r="F444" s="70">
        <v>5071.54</v>
      </c>
      <c r="G444" s="70">
        <v>2402.58</v>
      </c>
      <c r="H444" s="70">
        <v>824.76</v>
      </c>
      <c r="I444" s="70">
        <v>1854.98</v>
      </c>
      <c r="J444" s="70">
        <v>386.05</v>
      </c>
      <c r="K444" s="70">
        <v>33.21</v>
      </c>
      <c r="L444" s="71">
        <v>0</v>
      </c>
      <c r="M444" s="70">
        <v>0</v>
      </c>
      <c r="N444" s="72">
        <f t="shared" si="6"/>
        <v>202812.90999999997</v>
      </c>
    </row>
    <row r="445" spans="1:14" ht="15.6" x14ac:dyDescent="0.3">
      <c r="A445" s="38" t="s">
        <v>888</v>
      </c>
      <c r="B445" s="69" t="s">
        <v>889</v>
      </c>
      <c r="C445" s="70">
        <v>1002531.62</v>
      </c>
      <c r="D445" s="70">
        <v>72142.600000000006</v>
      </c>
      <c r="E445" s="70">
        <v>14332.01</v>
      </c>
      <c r="F445" s="70">
        <v>26169.91</v>
      </c>
      <c r="G445" s="70">
        <v>24979.19</v>
      </c>
      <c r="H445" s="70">
        <v>7364.74</v>
      </c>
      <c r="I445" s="70">
        <v>20888.2</v>
      </c>
      <c r="J445" s="70">
        <v>1601.65</v>
      </c>
      <c r="K445" s="70">
        <v>394.19</v>
      </c>
      <c r="L445" s="71">
        <v>294102</v>
      </c>
      <c r="M445" s="70">
        <v>0</v>
      </c>
      <c r="N445" s="72">
        <f t="shared" si="6"/>
        <v>1464506.1099999996</v>
      </c>
    </row>
    <row r="446" spans="1:14" ht="15.6" x14ac:dyDescent="0.3">
      <c r="A446" s="38" t="s">
        <v>890</v>
      </c>
      <c r="B446" s="69" t="s">
        <v>891</v>
      </c>
      <c r="C446" s="70">
        <v>191058.61000000002</v>
      </c>
      <c r="D446" s="70">
        <v>52639.199999999997</v>
      </c>
      <c r="E446" s="70">
        <v>3393.6</v>
      </c>
      <c r="F446" s="70">
        <v>6862.26</v>
      </c>
      <c r="G446" s="70">
        <v>4760.84</v>
      </c>
      <c r="H446" s="70">
        <v>1361</v>
      </c>
      <c r="I446" s="70">
        <v>3704.03</v>
      </c>
      <c r="J446" s="70">
        <v>604.58000000000004</v>
      </c>
      <c r="K446" s="70">
        <v>64.010000000000005</v>
      </c>
      <c r="L446" s="71">
        <v>0</v>
      </c>
      <c r="M446" s="70">
        <v>0</v>
      </c>
      <c r="N446" s="72">
        <f t="shared" si="6"/>
        <v>264448.13000000006</v>
      </c>
    </row>
    <row r="447" spans="1:14" ht="15.6" x14ac:dyDescent="0.3">
      <c r="A447" s="38" t="s">
        <v>892</v>
      </c>
      <c r="B447" s="69" t="s">
        <v>893</v>
      </c>
      <c r="C447" s="70">
        <v>2121908.5099999998</v>
      </c>
      <c r="D447" s="70">
        <v>3403164.7399999998</v>
      </c>
      <c r="E447" s="70">
        <v>35796.880000000005</v>
      </c>
      <c r="F447" s="70">
        <v>38232.879999999997</v>
      </c>
      <c r="G447" s="70">
        <v>66243.5</v>
      </c>
      <c r="H447" s="70">
        <v>19562.68</v>
      </c>
      <c r="I447" s="70">
        <v>61368.160000000003</v>
      </c>
      <c r="J447" s="70">
        <v>2765.41</v>
      </c>
      <c r="K447" s="70">
        <v>1297.53</v>
      </c>
      <c r="L447" s="71">
        <v>0</v>
      </c>
      <c r="M447" s="70">
        <v>0</v>
      </c>
      <c r="N447" s="72">
        <f t="shared" si="6"/>
        <v>5750340.29</v>
      </c>
    </row>
    <row r="448" spans="1:14" ht="15.6" x14ac:dyDescent="0.3">
      <c r="A448" s="38" t="s">
        <v>894</v>
      </c>
      <c r="B448" s="69" t="s">
        <v>895</v>
      </c>
      <c r="C448" s="70">
        <v>237703.63</v>
      </c>
      <c r="D448" s="70">
        <v>79168.91</v>
      </c>
      <c r="E448" s="70">
        <v>4255.09</v>
      </c>
      <c r="F448" s="70">
        <v>5472.91</v>
      </c>
      <c r="G448" s="70">
        <v>2074.27</v>
      </c>
      <c r="H448" s="70">
        <v>2112.81</v>
      </c>
      <c r="I448" s="70">
        <v>4246.96</v>
      </c>
      <c r="J448" s="70">
        <v>425.06</v>
      </c>
      <c r="K448" s="70">
        <v>133.38999999999999</v>
      </c>
      <c r="L448" s="71">
        <v>0</v>
      </c>
      <c r="M448" s="70">
        <v>0</v>
      </c>
      <c r="N448" s="72">
        <f t="shared" si="6"/>
        <v>335593.03000000009</v>
      </c>
    </row>
    <row r="449" spans="1:14" ht="15.6" x14ac:dyDescent="0.3">
      <c r="A449" s="38" t="s">
        <v>896</v>
      </c>
      <c r="B449" s="69" t="s">
        <v>897</v>
      </c>
      <c r="C449" s="70">
        <v>684076.91</v>
      </c>
      <c r="D449" s="70">
        <v>141002.94</v>
      </c>
      <c r="E449" s="70">
        <v>11861.869999999999</v>
      </c>
      <c r="F449" s="70">
        <v>12431.71</v>
      </c>
      <c r="G449" s="70">
        <v>23492.51</v>
      </c>
      <c r="H449" s="70">
        <v>6382.98</v>
      </c>
      <c r="I449" s="70">
        <v>21163.22</v>
      </c>
      <c r="J449" s="70">
        <v>1100.8599999999999</v>
      </c>
      <c r="K449" s="70">
        <v>424.65</v>
      </c>
      <c r="L449" s="71">
        <v>0</v>
      </c>
      <c r="M449" s="70">
        <v>0</v>
      </c>
      <c r="N449" s="72">
        <f t="shared" si="6"/>
        <v>901937.65</v>
      </c>
    </row>
    <row r="450" spans="1:14" ht="15.6" x14ac:dyDescent="0.3">
      <c r="A450" s="38" t="s">
        <v>898</v>
      </c>
      <c r="B450" s="69" t="s">
        <v>899</v>
      </c>
      <c r="C450" s="70">
        <v>68688.08</v>
      </c>
      <c r="D450" s="70">
        <v>36804.92</v>
      </c>
      <c r="E450" s="70">
        <v>1213.7299999999998</v>
      </c>
      <c r="F450" s="70">
        <v>3173.68</v>
      </c>
      <c r="G450" s="70">
        <v>634.29</v>
      </c>
      <c r="H450" s="70">
        <v>396.39</v>
      </c>
      <c r="I450" s="70">
        <v>569.05999999999995</v>
      </c>
      <c r="J450" s="70">
        <v>243.01</v>
      </c>
      <c r="K450" s="70">
        <v>11.34</v>
      </c>
      <c r="L450" s="71">
        <v>2479</v>
      </c>
      <c r="M450" s="70">
        <v>0</v>
      </c>
      <c r="N450" s="72">
        <f t="shared" si="6"/>
        <v>114213.49999999997</v>
      </c>
    </row>
    <row r="451" spans="1:14" ht="15.6" x14ac:dyDescent="0.3">
      <c r="A451" s="38" t="s">
        <v>900</v>
      </c>
      <c r="B451" s="69" t="s">
        <v>901</v>
      </c>
      <c r="C451" s="70">
        <v>87454.69</v>
      </c>
      <c r="D451" s="70">
        <v>36323.039999999994</v>
      </c>
      <c r="E451" s="70">
        <v>1452.93</v>
      </c>
      <c r="F451" s="70">
        <v>3143.21</v>
      </c>
      <c r="G451" s="70">
        <v>1088.76</v>
      </c>
      <c r="H451" s="70">
        <v>593.34</v>
      </c>
      <c r="I451" s="70">
        <v>1157.58</v>
      </c>
      <c r="J451" s="70">
        <v>229.03</v>
      </c>
      <c r="K451" s="70">
        <v>26.52</v>
      </c>
      <c r="L451" s="71">
        <v>1905</v>
      </c>
      <c r="M451" s="70">
        <v>0</v>
      </c>
      <c r="N451" s="72">
        <f t="shared" si="6"/>
        <v>133374.09999999998</v>
      </c>
    </row>
    <row r="452" spans="1:14" ht="15.6" x14ac:dyDescent="0.3">
      <c r="A452" s="38" t="s">
        <v>902</v>
      </c>
      <c r="B452" s="69" t="s">
        <v>903</v>
      </c>
      <c r="C452" s="70">
        <v>92268.659999999989</v>
      </c>
      <c r="D452" s="70">
        <v>38803.93</v>
      </c>
      <c r="E452" s="70">
        <v>1621.3200000000002</v>
      </c>
      <c r="F452" s="70">
        <v>4114.3999999999996</v>
      </c>
      <c r="G452" s="70">
        <v>1220.56</v>
      </c>
      <c r="H452" s="70">
        <v>549.13</v>
      </c>
      <c r="I452" s="70">
        <v>985.55</v>
      </c>
      <c r="J452" s="70">
        <v>316.02999999999997</v>
      </c>
      <c r="K452" s="70">
        <v>17.420000000000002</v>
      </c>
      <c r="L452" s="71">
        <v>0</v>
      </c>
      <c r="M452" s="70">
        <v>0</v>
      </c>
      <c r="N452" s="72">
        <f t="shared" si="6"/>
        <v>139897</v>
      </c>
    </row>
    <row r="453" spans="1:14" ht="15.6" x14ac:dyDescent="0.3">
      <c r="A453" s="38" t="s">
        <v>904</v>
      </c>
      <c r="B453" s="69" t="s">
        <v>905</v>
      </c>
      <c r="C453" s="70">
        <v>218282.66999999998</v>
      </c>
      <c r="D453" s="70">
        <v>51739.199999999997</v>
      </c>
      <c r="E453" s="70">
        <v>3869.21</v>
      </c>
      <c r="F453" s="70">
        <v>6437.06</v>
      </c>
      <c r="G453" s="70">
        <v>4315.47</v>
      </c>
      <c r="H453" s="70">
        <v>1743.42</v>
      </c>
      <c r="I453" s="70">
        <v>4380.42</v>
      </c>
      <c r="J453" s="70">
        <v>484.98</v>
      </c>
      <c r="K453" s="70">
        <v>97.72</v>
      </c>
      <c r="L453" s="71">
        <v>0</v>
      </c>
      <c r="M453" s="70">
        <v>0</v>
      </c>
      <c r="N453" s="72">
        <f t="shared" si="6"/>
        <v>291350.14999999991</v>
      </c>
    </row>
    <row r="454" spans="1:14" ht="15.6" x14ac:dyDescent="0.3">
      <c r="A454" s="38" t="s">
        <v>906</v>
      </c>
      <c r="B454" s="69" t="s">
        <v>907</v>
      </c>
      <c r="C454" s="70">
        <v>490280.07</v>
      </c>
      <c r="D454" s="70">
        <v>228016.96</v>
      </c>
      <c r="E454" s="70">
        <v>8281.32</v>
      </c>
      <c r="F454" s="70">
        <v>12561.6</v>
      </c>
      <c r="G454" s="70">
        <v>15349.72</v>
      </c>
      <c r="H454" s="70">
        <v>4025.52</v>
      </c>
      <c r="I454" s="70">
        <v>12770.19</v>
      </c>
      <c r="J454" s="70">
        <v>1042.1199999999999</v>
      </c>
      <c r="K454" s="70">
        <v>236.06</v>
      </c>
      <c r="L454" s="71">
        <v>0</v>
      </c>
      <c r="M454" s="70">
        <v>0</v>
      </c>
      <c r="N454" s="72">
        <f t="shared" si="6"/>
        <v>772563.55999999994</v>
      </c>
    </row>
    <row r="455" spans="1:14" ht="15.6" x14ac:dyDescent="0.3">
      <c r="A455" s="38" t="s">
        <v>908</v>
      </c>
      <c r="B455" s="69" t="s">
        <v>909</v>
      </c>
      <c r="C455" s="70">
        <v>1162935.95</v>
      </c>
      <c r="D455" s="70">
        <v>1033092.05</v>
      </c>
      <c r="E455" s="70">
        <v>19860.28</v>
      </c>
      <c r="F455" s="70">
        <v>24381.279999999999</v>
      </c>
      <c r="G455" s="70">
        <v>43860.75</v>
      </c>
      <c r="H455" s="70">
        <v>10343.41</v>
      </c>
      <c r="I455" s="70">
        <v>36068.89</v>
      </c>
      <c r="J455" s="70">
        <v>1861.96</v>
      </c>
      <c r="K455" s="70">
        <v>660.7</v>
      </c>
      <c r="L455" s="71">
        <v>0</v>
      </c>
      <c r="M455" s="70">
        <v>0</v>
      </c>
      <c r="N455" s="72">
        <f t="shared" si="6"/>
        <v>2333065.27</v>
      </c>
    </row>
    <row r="456" spans="1:14" ht="15.6" x14ac:dyDescent="0.3">
      <c r="A456" s="38" t="s">
        <v>910</v>
      </c>
      <c r="B456" s="69" t="s">
        <v>911</v>
      </c>
      <c r="C456" s="70">
        <v>208951.65</v>
      </c>
      <c r="D456" s="70">
        <v>42639.199999999997</v>
      </c>
      <c r="E456" s="70">
        <v>3595.12</v>
      </c>
      <c r="F456" s="70">
        <v>6137.11</v>
      </c>
      <c r="G456" s="70">
        <v>6471.82</v>
      </c>
      <c r="H456" s="70">
        <v>1636.84</v>
      </c>
      <c r="I456" s="70">
        <v>5081.87</v>
      </c>
      <c r="J456" s="70">
        <v>458.36</v>
      </c>
      <c r="K456" s="70">
        <v>90.32</v>
      </c>
      <c r="L456" s="71">
        <v>0</v>
      </c>
      <c r="M456" s="70">
        <v>0</v>
      </c>
      <c r="N456" s="72">
        <f t="shared" si="6"/>
        <v>275062.28999999998</v>
      </c>
    </row>
    <row r="457" spans="1:14" ht="15.6" x14ac:dyDescent="0.3">
      <c r="A457" s="38" t="s">
        <v>912</v>
      </c>
      <c r="B457" s="69" t="s">
        <v>913</v>
      </c>
      <c r="C457" s="70">
        <v>289979.45</v>
      </c>
      <c r="D457" s="70">
        <v>200152.91</v>
      </c>
      <c r="E457" s="70">
        <v>5045.05</v>
      </c>
      <c r="F457" s="70">
        <v>7994.02</v>
      </c>
      <c r="G457" s="70">
        <v>8433.6299999999992</v>
      </c>
      <c r="H457" s="70">
        <v>2354.94</v>
      </c>
      <c r="I457" s="70">
        <v>7146.05</v>
      </c>
      <c r="J457" s="70">
        <v>652.70000000000005</v>
      </c>
      <c r="K457" s="70">
        <v>135.24</v>
      </c>
      <c r="L457" s="71">
        <v>0</v>
      </c>
      <c r="M457" s="70">
        <v>0</v>
      </c>
      <c r="N457" s="72">
        <f t="shared" ref="N457:N520" si="7">SUM(C457:M457)</f>
        <v>521893.99</v>
      </c>
    </row>
    <row r="458" spans="1:14" ht="15.6" x14ac:dyDescent="0.3">
      <c r="A458" s="38" t="s">
        <v>914</v>
      </c>
      <c r="B458" s="69" t="s">
        <v>915</v>
      </c>
      <c r="C458" s="70">
        <v>982196.9800000001</v>
      </c>
      <c r="D458" s="70">
        <v>85151</v>
      </c>
      <c r="E458" s="70">
        <v>16839.37</v>
      </c>
      <c r="F458" s="70">
        <v>22576.22</v>
      </c>
      <c r="G458" s="70">
        <v>37425.31</v>
      </c>
      <c r="H458" s="70">
        <v>8497.1</v>
      </c>
      <c r="I458" s="70">
        <v>29020.71</v>
      </c>
      <c r="J458" s="70">
        <v>1714.43</v>
      </c>
      <c r="K458" s="70">
        <v>527.13</v>
      </c>
      <c r="L458" s="71">
        <v>0</v>
      </c>
      <c r="M458" s="70">
        <v>0</v>
      </c>
      <c r="N458" s="72">
        <f t="shared" si="7"/>
        <v>1183948.25</v>
      </c>
    </row>
    <row r="459" spans="1:14" ht="15.6" x14ac:dyDescent="0.3">
      <c r="A459" s="38" t="s">
        <v>916</v>
      </c>
      <c r="B459" s="69" t="s">
        <v>917</v>
      </c>
      <c r="C459" s="70">
        <v>151869.99999999997</v>
      </c>
      <c r="D459" s="70">
        <v>75258.75</v>
      </c>
      <c r="E459" s="70">
        <v>2696.71</v>
      </c>
      <c r="F459" s="70">
        <v>5998.13</v>
      </c>
      <c r="G459" s="70">
        <v>2746.02</v>
      </c>
      <c r="H459" s="70">
        <v>1014.76</v>
      </c>
      <c r="I459" s="70">
        <v>2231.17</v>
      </c>
      <c r="J459" s="70">
        <v>454.55</v>
      </c>
      <c r="K459" s="70">
        <v>42.66</v>
      </c>
      <c r="L459" s="71">
        <v>0</v>
      </c>
      <c r="M459" s="70">
        <v>0</v>
      </c>
      <c r="N459" s="72">
        <f t="shared" si="7"/>
        <v>242312.74999999997</v>
      </c>
    </row>
    <row r="460" spans="1:14" ht="15.6" x14ac:dyDescent="0.3">
      <c r="A460" s="38" t="s">
        <v>918</v>
      </c>
      <c r="B460" s="69" t="s">
        <v>919</v>
      </c>
      <c r="C460" s="70">
        <v>457543.63</v>
      </c>
      <c r="D460" s="70">
        <v>170760.3</v>
      </c>
      <c r="E460" s="70">
        <v>7691.91</v>
      </c>
      <c r="F460" s="70">
        <v>12441.48</v>
      </c>
      <c r="G460" s="70">
        <v>11583.91</v>
      </c>
      <c r="H460" s="70">
        <v>3655.21</v>
      </c>
      <c r="I460" s="70">
        <v>10248.49</v>
      </c>
      <c r="J460" s="70">
        <v>957.28</v>
      </c>
      <c r="K460" s="70">
        <v>207.99</v>
      </c>
      <c r="L460" s="71">
        <v>0</v>
      </c>
      <c r="M460" s="70">
        <v>0</v>
      </c>
      <c r="N460" s="72">
        <f t="shared" si="7"/>
        <v>675090.2</v>
      </c>
    </row>
    <row r="461" spans="1:14" ht="15.6" x14ac:dyDescent="0.3">
      <c r="A461" s="38" t="s">
        <v>920</v>
      </c>
      <c r="B461" s="69" t="s">
        <v>921</v>
      </c>
      <c r="C461" s="70">
        <v>424292.57000000007</v>
      </c>
      <c r="D461" s="70">
        <v>208783.93</v>
      </c>
      <c r="E461" s="70">
        <v>7529.32</v>
      </c>
      <c r="F461" s="70">
        <v>7038.52</v>
      </c>
      <c r="G461" s="70">
        <v>10025.02</v>
      </c>
      <c r="H461" s="70">
        <v>4109.4799999999996</v>
      </c>
      <c r="I461" s="70">
        <v>11505.4</v>
      </c>
      <c r="J461" s="70">
        <v>531.03</v>
      </c>
      <c r="K461" s="70">
        <v>281.86</v>
      </c>
      <c r="L461" s="71">
        <v>0</v>
      </c>
      <c r="M461" s="70">
        <v>0</v>
      </c>
      <c r="N461" s="72">
        <f t="shared" si="7"/>
        <v>674097.13</v>
      </c>
    </row>
    <row r="462" spans="1:14" ht="15.6" x14ac:dyDescent="0.3">
      <c r="A462" s="38" t="s">
        <v>922</v>
      </c>
      <c r="B462" s="69" t="s">
        <v>923</v>
      </c>
      <c r="C462" s="70">
        <v>277359.34000000003</v>
      </c>
      <c r="D462" s="70">
        <v>46487.6</v>
      </c>
      <c r="E462" s="70">
        <v>4812.4800000000005</v>
      </c>
      <c r="F462" s="70">
        <v>7746.69</v>
      </c>
      <c r="G462" s="70">
        <v>9212.61</v>
      </c>
      <c r="H462" s="70">
        <v>2236.75</v>
      </c>
      <c r="I462" s="70">
        <v>7258.27</v>
      </c>
      <c r="J462" s="70">
        <v>601.26</v>
      </c>
      <c r="K462" s="70">
        <v>127.64</v>
      </c>
      <c r="L462" s="71">
        <v>0</v>
      </c>
      <c r="M462" s="70">
        <v>0</v>
      </c>
      <c r="N462" s="72">
        <f t="shared" si="7"/>
        <v>355842.64</v>
      </c>
    </row>
    <row r="463" spans="1:14" ht="15.6" x14ac:dyDescent="0.3">
      <c r="A463" s="38" t="s">
        <v>924</v>
      </c>
      <c r="B463" s="69" t="s">
        <v>925</v>
      </c>
      <c r="C463" s="70">
        <v>259896.94999999998</v>
      </c>
      <c r="D463" s="70">
        <v>128792.08</v>
      </c>
      <c r="E463" s="70">
        <v>4362.5600000000004</v>
      </c>
      <c r="F463" s="70">
        <v>7549.91</v>
      </c>
      <c r="G463" s="70">
        <v>7535.35</v>
      </c>
      <c r="H463" s="70">
        <v>2010.06</v>
      </c>
      <c r="I463" s="70">
        <v>6063.19</v>
      </c>
      <c r="J463" s="70">
        <v>590.24</v>
      </c>
      <c r="K463" s="70">
        <v>109.7</v>
      </c>
      <c r="L463" s="71">
        <v>0</v>
      </c>
      <c r="M463" s="70">
        <v>0</v>
      </c>
      <c r="N463" s="72">
        <f t="shared" si="7"/>
        <v>416910.03999999992</v>
      </c>
    </row>
    <row r="464" spans="1:14" ht="15.6" x14ac:dyDescent="0.3">
      <c r="A464" s="38" t="s">
        <v>926</v>
      </c>
      <c r="B464" s="69" t="s">
        <v>927</v>
      </c>
      <c r="C464" s="70">
        <v>175023.82</v>
      </c>
      <c r="D464" s="70">
        <v>108212.23999999999</v>
      </c>
      <c r="E464" s="70">
        <v>2991.56</v>
      </c>
      <c r="F464" s="70">
        <v>5281.35</v>
      </c>
      <c r="G464" s="70">
        <v>4266.95</v>
      </c>
      <c r="H464" s="70">
        <v>1345.59</v>
      </c>
      <c r="I464" s="70">
        <v>3716.29</v>
      </c>
      <c r="J464" s="70">
        <v>407.2</v>
      </c>
      <c r="K464" s="70">
        <v>72.459999999999994</v>
      </c>
      <c r="L464" s="71">
        <v>0</v>
      </c>
      <c r="M464" s="70">
        <v>0</v>
      </c>
      <c r="N464" s="72">
        <f t="shared" si="7"/>
        <v>301317.46000000002</v>
      </c>
    </row>
    <row r="465" spans="1:14" ht="15.6" x14ac:dyDescent="0.3">
      <c r="A465" s="38" t="s">
        <v>928</v>
      </c>
      <c r="B465" s="69" t="s">
        <v>929</v>
      </c>
      <c r="C465" s="70">
        <v>310592.65000000002</v>
      </c>
      <c r="D465" s="70">
        <v>56750.400000000001</v>
      </c>
      <c r="E465" s="70">
        <v>5436.49</v>
      </c>
      <c r="F465" s="70">
        <v>9179.89</v>
      </c>
      <c r="G465" s="70">
        <v>8587.56</v>
      </c>
      <c r="H465" s="70">
        <v>2449.4899999999998</v>
      </c>
      <c r="I465" s="70">
        <v>7206.43</v>
      </c>
      <c r="J465" s="70">
        <v>770.83</v>
      </c>
      <c r="K465" s="70">
        <v>135.27000000000001</v>
      </c>
      <c r="L465" s="71">
        <v>6917</v>
      </c>
      <c r="M465" s="70">
        <v>0</v>
      </c>
      <c r="N465" s="72">
        <f t="shared" si="7"/>
        <v>408026.01000000007</v>
      </c>
    </row>
    <row r="466" spans="1:14" ht="15.6" x14ac:dyDescent="0.3">
      <c r="A466" s="38" t="s">
        <v>930</v>
      </c>
      <c r="B466" s="69" t="s">
        <v>931</v>
      </c>
      <c r="C466" s="70">
        <v>185792.72999999998</v>
      </c>
      <c r="D466" s="70">
        <v>88276.73000000001</v>
      </c>
      <c r="E466" s="70">
        <v>2790.78</v>
      </c>
      <c r="F466" s="70">
        <v>6450.56</v>
      </c>
      <c r="G466" s="70">
        <v>2923.3</v>
      </c>
      <c r="H466" s="70">
        <v>1196.69</v>
      </c>
      <c r="I466" s="70">
        <v>2584.12</v>
      </c>
      <c r="J466" s="70">
        <v>441.21</v>
      </c>
      <c r="K466" s="70">
        <v>50.49</v>
      </c>
      <c r="L466" s="71">
        <v>3524</v>
      </c>
      <c r="M466" s="70">
        <v>0</v>
      </c>
      <c r="N466" s="72">
        <f t="shared" si="7"/>
        <v>294030.61</v>
      </c>
    </row>
    <row r="467" spans="1:14" ht="15.6" x14ac:dyDescent="0.3">
      <c r="A467" s="38" t="s">
        <v>932</v>
      </c>
      <c r="B467" s="69" t="s">
        <v>933</v>
      </c>
      <c r="C467" s="70">
        <v>429548.63</v>
      </c>
      <c r="D467" s="70">
        <v>174182.96000000002</v>
      </c>
      <c r="E467" s="70">
        <v>7185.88</v>
      </c>
      <c r="F467" s="70">
        <v>11113.55</v>
      </c>
      <c r="G467" s="70">
        <v>12345.28</v>
      </c>
      <c r="H467" s="70">
        <v>3494.84</v>
      </c>
      <c r="I467" s="70">
        <v>10662.77</v>
      </c>
      <c r="J467" s="70">
        <v>854.16</v>
      </c>
      <c r="K467" s="70">
        <v>203.56</v>
      </c>
      <c r="L467" s="71">
        <v>0</v>
      </c>
      <c r="M467" s="70">
        <v>0</v>
      </c>
      <c r="N467" s="72">
        <f t="shared" si="7"/>
        <v>649591.63000000024</v>
      </c>
    </row>
    <row r="468" spans="1:14" ht="15.6" x14ac:dyDescent="0.3">
      <c r="A468" s="38" t="s">
        <v>934</v>
      </c>
      <c r="B468" s="69" t="s">
        <v>935</v>
      </c>
      <c r="C468" s="70">
        <v>421491.52</v>
      </c>
      <c r="D468" s="70">
        <v>67466.399999999994</v>
      </c>
      <c r="E468" s="70">
        <v>7225.9299999999994</v>
      </c>
      <c r="F468" s="70">
        <v>12321.14</v>
      </c>
      <c r="G468" s="70">
        <v>13638.4</v>
      </c>
      <c r="H468" s="70">
        <v>3299.19</v>
      </c>
      <c r="I468" s="70">
        <v>10545.04</v>
      </c>
      <c r="J468" s="70">
        <v>947.11</v>
      </c>
      <c r="K468" s="70">
        <v>181.93</v>
      </c>
      <c r="L468" s="71">
        <v>0</v>
      </c>
      <c r="M468" s="70">
        <v>0</v>
      </c>
      <c r="N468" s="72">
        <f t="shared" si="7"/>
        <v>537116.66000000015</v>
      </c>
    </row>
    <row r="469" spans="1:14" ht="15.6" x14ac:dyDescent="0.3">
      <c r="A469" s="38" t="s">
        <v>936</v>
      </c>
      <c r="B469" s="69" t="s">
        <v>937</v>
      </c>
      <c r="C469" s="70">
        <v>119408.75000000001</v>
      </c>
      <c r="D469" s="70">
        <v>59600.160000000003</v>
      </c>
      <c r="E469" s="70">
        <v>2025.9899999999998</v>
      </c>
      <c r="F469" s="70">
        <v>4588.13</v>
      </c>
      <c r="G469" s="70">
        <v>1370.07</v>
      </c>
      <c r="H469" s="70">
        <v>784.19</v>
      </c>
      <c r="I469" s="70">
        <v>1415.28</v>
      </c>
      <c r="J469" s="70">
        <v>340.2</v>
      </c>
      <c r="K469" s="70">
        <v>32.590000000000003</v>
      </c>
      <c r="L469" s="71">
        <v>0</v>
      </c>
      <c r="M469" s="70">
        <v>0</v>
      </c>
      <c r="N469" s="72">
        <f t="shared" si="7"/>
        <v>189565.36000000004</v>
      </c>
    </row>
    <row r="470" spans="1:14" ht="15.6" x14ac:dyDescent="0.3">
      <c r="A470" s="38" t="s">
        <v>938</v>
      </c>
      <c r="B470" s="69" t="s">
        <v>939</v>
      </c>
      <c r="C470" s="70">
        <v>471492.06</v>
      </c>
      <c r="D470" s="70">
        <v>210862.05000000002</v>
      </c>
      <c r="E470" s="70">
        <v>7963.0300000000007</v>
      </c>
      <c r="F470" s="70">
        <v>10835.77</v>
      </c>
      <c r="G470" s="70">
        <v>11607.71</v>
      </c>
      <c r="H470" s="70">
        <v>4038.2</v>
      </c>
      <c r="I470" s="70">
        <v>11462.37</v>
      </c>
      <c r="J470" s="70">
        <v>854</v>
      </c>
      <c r="K470" s="70">
        <v>248.57</v>
      </c>
      <c r="L470" s="71">
        <v>0</v>
      </c>
      <c r="M470" s="70">
        <v>0</v>
      </c>
      <c r="N470" s="72">
        <f t="shared" si="7"/>
        <v>729363.75999999989</v>
      </c>
    </row>
    <row r="471" spans="1:14" ht="15.6" x14ac:dyDescent="0.3">
      <c r="A471" s="38" t="s">
        <v>940</v>
      </c>
      <c r="B471" s="69" t="s">
        <v>941</v>
      </c>
      <c r="C471" s="70">
        <v>99705.090000000011</v>
      </c>
      <c r="D471" s="70">
        <v>51225.33</v>
      </c>
      <c r="E471" s="70">
        <v>1756.6200000000001</v>
      </c>
      <c r="F471" s="70">
        <v>4039.24</v>
      </c>
      <c r="G471" s="70">
        <v>1337.02</v>
      </c>
      <c r="H471" s="70">
        <v>648.07000000000005</v>
      </c>
      <c r="I471" s="70">
        <v>1243.83</v>
      </c>
      <c r="J471" s="70">
        <v>311.54000000000002</v>
      </c>
      <c r="K471" s="70">
        <v>25.78</v>
      </c>
      <c r="L471" s="71">
        <v>0</v>
      </c>
      <c r="M471" s="70">
        <v>0</v>
      </c>
      <c r="N471" s="72">
        <f t="shared" si="7"/>
        <v>160292.51999999999</v>
      </c>
    </row>
    <row r="472" spans="1:14" ht="15.6" x14ac:dyDescent="0.3">
      <c r="A472" s="38" t="s">
        <v>942</v>
      </c>
      <c r="B472" s="69" t="s">
        <v>943</v>
      </c>
      <c r="C472" s="70">
        <v>102437.03</v>
      </c>
      <c r="D472" s="70">
        <v>39578.74</v>
      </c>
      <c r="E472" s="70">
        <v>1856.07</v>
      </c>
      <c r="F472" s="70">
        <v>3840.37</v>
      </c>
      <c r="G472" s="70">
        <v>868.73</v>
      </c>
      <c r="H472" s="70">
        <v>723.15</v>
      </c>
      <c r="I472" s="70">
        <v>1222.01</v>
      </c>
      <c r="J472" s="70">
        <v>296.25</v>
      </c>
      <c r="K472" s="70">
        <v>33.409999999999997</v>
      </c>
      <c r="L472" s="71">
        <v>0</v>
      </c>
      <c r="M472" s="70">
        <v>0</v>
      </c>
      <c r="N472" s="72">
        <f t="shared" si="7"/>
        <v>150855.76</v>
      </c>
    </row>
    <row r="473" spans="1:14" ht="15.6" x14ac:dyDescent="0.3">
      <c r="A473" s="38" t="s">
        <v>944</v>
      </c>
      <c r="B473" s="69" t="s">
        <v>945</v>
      </c>
      <c r="C473" s="70">
        <v>158708.63</v>
      </c>
      <c r="D473" s="70">
        <v>44614.2</v>
      </c>
      <c r="E473" s="70">
        <v>2773.3599999999997</v>
      </c>
      <c r="F473" s="70">
        <v>5335.58</v>
      </c>
      <c r="G473" s="70">
        <v>4237.47</v>
      </c>
      <c r="H473" s="70">
        <v>1168.27</v>
      </c>
      <c r="I473" s="70">
        <v>3337.33</v>
      </c>
      <c r="J473" s="70">
        <v>408.97</v>
      </c>
      <c r="K473" s="70">
        <v>58.64</v>
      </c>
      <c r="L473" s="71">
        <v>0</v>
      </c>
      <c r="M473" s="70">
        <v>0</v>
      </c>
      <c r="N473" s="72">
        <f t="shared" si="7"/>
        <v>220642.44999999998</v>
      </c>
    </row>
    <row r="474" spans="1:14" ht="15.6" x14ac:dyDescent="0.3">
      <c r="A474" s="38" t="s">
        <v>946</v>
      </c>
      <c r="B474" s="69" t="s">
        <v>947</v>
      </c>
      <c r="C474" s="70">
        <v>1107312.52</v>
      </c>
      <c r="D474" s="70">
        <v>82703.199999999997</v>
      </c>
      <c r="E474" s="70">
        <v>19260.920000000002</v>
      </c>
      <c r="F474" s="70">
        <v>21544.76</v>
      </c>
      <c r="G474" s="70">
        <v>37600.410000000003</v>
      </c>
      <c r="H474" s="70">
        <v>10183.27</v>
      </c>
      <c r="I474" s="70">
        <v>32581.06</v>
      </c>
      <c r="J474" s="70">
        <v>1621.38</v>
      </c>
      <c r="K474" s="70">
        <v>669.3</v>
      </c>
      <c r="L474" s="71">
        <v>0</v>
      </c>
      <c r="M474" s="70">
        <v>0</v>
      </c>
      <c r="N474" s="72">
        <f t="shared" si="7"/>
        <v>1313476.8199999998</v>
      </c>
    </row>
    <row r="475" spans="1:14" ht="15.6" x14ac:dyDescent="0.3">
      <c r="A475" s="38" t="s">
        <v>948</v>
      </c>
      <c r="B475" s="69" t="s">
        <v>949</v>
      </c>
      <c r="C475" s="70">
        <v>1359033.76</v>
      </c>
      <c r="D475" s="70">
        <v>1754404.2</v>
      </c>
      <c r="E475" s="70">
        <v>22658.05</v>
      </c>
      <c r="F475" s="70">
        <v>29727.040000000001</v>
      </c>
      <c r="G475" s="70">
        <v>48737.56</v>
      </c>
      <c r="H475" s="70">
        <v>11751.34</v>
      </c>
      <c r="I475" s="70">
        <v>40194.14</v>
      </c>
      <c r="J475" s="70">
        <v>2204.31</v>
      </c>
      <c r="K475" s="70">
        <v>733.66</v>
      </c>
      <c r="L475" s="71">
        <v>0</v>
      </c>
      <c r="M475" s="70">
        <v>0</v>
      </c>
      <c r="N475" s="72">
        <f t="shared" si="7"/>
        <v>3269444.06</v>
      </c>
    </row>
    <row r="476" spans="1:14" ht="15.6" x14ac:dyDescent="0.3">
      <c r="A476" s="38" t="s">
        <v>950</v>
      </c>
      <c r="B476" s="69" t="s">
        <v>951</v>
      </c>
      <c r="C476" s="70">
        <v>980519.22</v>
      </c>
      <c r="D476" s="70">
        <v>251977.88</v>
      </c>
      <c r="E476" s="70">
        <v>16659.25</v>
      </c>
      <c r="F476" s="70">
        <v>24165.35</v>
      </c>
      <c r="G476" s="70">
        <v>36854.699999999997</v>
      </c>
      <c r="H476" s="70">
        <v>8218.3700000000008</v>
      </c>
      <c r="I476" s="70">
        <v>28581.48</v>
      </c>
      <c r="J476" s="70">
        <v>1854.04</v>
      </c>
      <c r="K476" s="70">
        <v>493.57</v>
      </c>
      <c r="L476" s="71">
        <v>0</v>
      </c>
      <c r="M476" s="70">
        <v>23310.09</v>
      </c>
      <c r="N476" s="72">
        <f t="shared" si="7"/>
        <v>1372633.9500000004</v>
      </c>
    </row>
    <row r="477" spans="1:14" ht="15.6" x14ac:dyDescent="0.3">
      <c r="A477" s="38" t="s">
        <v>952</v>
      </c>
      <c r="B477" s="69" t="s">
        <v>953</v>
      </c>
      <c r="C477" s="70">
        <v>2935175.1100000003</v>
      </c>
      <c r="D477" s="70">
        <v>1340192.48</v>
      </c>
      <c r="E477" s="70">
        <v>49700.81</v>
      </c>
      <c r="F477" s="70">
        <v>61054.77</v>
      </c>
      <c r="G477" s="70">
        <v>90578.32</v>
      </c>
      <c r="H477" s="70">
        <v>26045.06</v>
      </c>
      <c r="I477" s="70">
        <v>81260.27</v>
      </c>
      <c r="J477" s="70">
        <v>4470.24</v>
      </c>
      <c r="K477" s="70">
        <v>1663.88</v>
      </c>
      <c r="L477" s="71">
        <v>0</v>
      </c>
      <c r="M477" s="70">
        <v>0</v>
      </c>
      <c r="N477" s="72">
        <f t="shared" si="7"/>
        <v>4590140.9399999985</v>
      </c>
    </row>
    <row r="478" spans="1:14" ht="15.6" x14ac:dyDescent="0.3">
      <c r="A478" s="38" t="s">
        <v>954</v>
      </c>
      <c r="B478" s="69" t="s">
        <v>955</v>
      </c>
      <c r="C478" s="70">
        <v>377591.61</v>
      </c>
      <c r="D478" s="70">
        <v>53250</v>
      </c>
      <c r="E478" s="70">
        <v>6446.52</v>
      </c>
      <c r="F478" s="70">
        <v>10258.58</v>
      </c>
      <c r="G478" s="70">
        <v>11348.07</v>
      </c>
      <c r="H478" s="70">
        <v>3050.69</v>
      </c>
      <c r="I478" s="70">
        <v>9405.36</v>
      </c>
      <c r="J478" s="70">
        <v>778.27</v>
      </c>
      <c r="K478" s="70">
        <v>175.29</v>
      </c>
      <c r="L478" s="71">
        <v>0</v>
      </c>
      <c r="M478" s="70">
        <v>0</v>
      </c>
      <c r="N478" s="72">
        <f t="shared" si="7"/>
        <v>472304.39</v>
      </c>
    </row>
    <row r="479" spans="1:14" ht="15.6" x14ac:dyDescent="0.3">
      <c r="A479" s="38" t="s">
        <v>956</v>
      </c>
      <c r="B479" s="69" t="s">
        <v>957</v>
      </c>
      <c r="C479" s="70">
        <v>117783.18000000001</v>
      </c>
      <c r="D479" s="70">
        <v>58982.95</v>
      </c>
      <c r="E479" s="70">
        <v>2136.5</v>
      </c>
      <c r="F479" s="70">
        <v>4869.53</v>
      </c>
      <c r="G479" s="70">
        <v>1091.28</v>
      </c>
      <c r="H479" s="70">
        <v>772.3</v>
      </c>
      <c r="I479" s="70">
        <v>1262.6199999999999</v>
      </c>
      <c r="J479" s="70">
        <v>376.32</v>
      </c>
      <c r="K479" s="70">
        <v>30.88</v>
      </c>
      <c r="L479" s="71">
        <v>0</v>
      </c>
      <c r="M479" s="70">
        <v>0</v>
      </c>
      <c r="N479" s="72">
        <f t="shared" si="7"/>
        <v>187305.56</v>
      </c>
    </row>
    <row r="480" spans="1:14" ht="15.6" x14ac:dyDescent="0.3">
      <c r="A480" s="38" t="s">
        <v>958</v>
      </c>
      <c r="B480" s="69" t="s">
        <v>959</v>
      </c>
      <c r="C480" s="70">
        <v>516131.02999999997</v>
      </c>
      <c r="D480" s="70">
        <v>330076.96000000002</v>
      </c>
      <c r="E480" s="70">
        <v>9244.49</v>
      </c>
      <c r="F480" s="70">
        <v>19666.490000000002</v>
      </c>
      <c r="G480" s="70">
        <v>8464.65</v>
      </c>
      <c r="H480" s="70">
        <v>3566.41</v>
      </c>
      <c r="I480" s="70">
        <v>7823.84</v>
      </c>
      <c r="J480" s="70">
        <v>1513.07</v>
      </c>
      <c r="K480" s="70">
        <v>159.43</v>
      </c>
      <c r="L480" s="71">
        <v>0</v>
      </c>
      <c r="M480" s="70">
        <v>0</v>
      </c>
      <c r="N480" s="72">
        <f t="shared" si="7"/>
        <v>896646.37</v>
      </c>
    </row>
    <row r="481" spans="1:14" ht="15.6" x14ac:dyDescent="0.3">
      <c r="A481" s="38" t="s">
        <v>960</v>
      </c>
      <c r="B481" s="69" t="s">
        <v>961</v>
      </c>
      <c r="C481" s="70">
        <v>152905.36000000002</v>
      </c>
      <c r="D481" s="70">
        <v>66405.64</v>
      </c>
      <c r="E481" s="70">
        <v>2652.9</v>
      </c>
      <c r="F481" s="70">
        <v>5534.41</v>
      </c>
      <c r="G481" s="70">
        <v>3259.59</v>
      </c>
      <c r="H481" s="70">
        <v>1067.3599999999999</v>
      </c>
      <c r="I481" s="70">
        <v>2706.39</v>
      </c>
      <c r="J481" s="70">
        <v>426.07</v>
      </c>
      <c r="K481" s="70">
        <v>49.21</v>
      </c>
      <c r="L481" s="71">
        <v>0</v>
      </c>
      <c r="M481" s="70">
        <v>0</v>
      </c>
      <c r="N481" s="72">
        <f t="shared" si="7"/>
        <v>235006.93</v>
      </c>
    </row>
    <row r="482" spans="1:14" ht="15.6" x14ac:dyDescent="0.3">
      <c r="A482" s="38" t="s">
        <v>962</v>
      </c>
      <c r="B482" s="69" t="s">
        <v>963</v>
      </c>
      <c r="C482" s="70">
        <v>269711.24</v>
      </c>
      <c r="D482" s="70">
        <v>103877.59000000001</v>
      </c>
      <c r="E482" s="70">
        <v>4650.84</v>
      </c>
      <c r="F482" s="70">
        <v>7429.65</v>
      </c>
      <c r="G482" s="70">
        <v>8797.02</v>
      </c>
      <c r="H482" s="70">
        <v>2179.79</v>
      </c>
      <c r="I482" s="70">
        <v>7059.56</v>
      </c>
      <c r="J482" s="70">
        <v>567.48</v>
      </c>
      <c r="K482" s="70">
        <v>125.01</v>
      </c>
      <c r="L482" s="71">
        <v>0</v>
      </c>
      <c r="M482" s="70">
        <v>0</v>
      </c>
      <c r="N482" s="72">
        <f t="shared" si="7"/>
        <v>404398.18000000005</v>
      </c>
    </row>
    <row r="483" spans="1:14" ht="15.6" x14ac:dyDescent="0.3">
      <c r="A483" s="38" t="s">
        <v>964</v>
      </c>
      <c r="B483" s="69" t="s">
        <v>965</v>
      </c>
      <c r="C483" s="70">
        <v>1033579.77</v>
      </c>
      <c r="D483" s="70">
        <v>592303.86</v>
      </c>
      <c r="E483" s="70">
        <v>17700.490000000002</v>
      </c>
      <c r="F483" s="70">
        <v>24332.95</v>
      </c>
      <c r="G483" s="70">
        <v>26174.23</v>
      </c>
      <c r="H483" s="70">
        <v>8859.33</v>
      </c>
      <c r="I483" s="70">
        <v>25219.54</v>
      </c>
      <c r="J483" s="70">
        <v>1847.07</v>
      </c>
      <c r="K483" s="70">
        <v>544.4</v>
      </c>
      <c r="L483" s="71">
        <v>0</v>
      </c>
      <c r="M483" s="70">
        <v>0</v>
      </c>
      <c r="N483" s="72">
        <f t="shared" si="7"/>
        <v>1730561.64</v>
      </c>
    </row>
    <row r="484" spans="1:14" ht="15.6" x14ac:dyDescent="0.3">
      <c r="A484" s="38" t="s">
        <v>966</v>
      </c>
      <c r="B484" s="69" t="s">
        <v>967</v>
      </c>
      <c r="C484" s="70">
        <v>95056.150000000023</v>
      </c>
      <c r="D484" s="70">
        <v>46999.24</v>
      </c>
      <c r="E484" s="70">
        <v>1728.74</v>
      </c>
      <c r="F484" s="70">
        <v>3585.65</v>
      </c>
      <c r="G484" s="70">
        <v>1068.74</v>
      </c>
      <c r="H484" s="70">
        <v>669.94</v>
      </c>
      <c r="I484" s="70">
        <v>1249.1300000000001</v>
      </c>
      <c r="J484" s="70">
        <v>279.52</v>
      </c>
      <c r="K484" s="70">
        <v>30.8</v>
      </c>
      <c r="L484" s="71">
        <v>0</v>
      </c>
      <c r="M484" s="70">
        <v>0</v>
      </c>
      <c r="N484" s="72">
        <f t="shared" si="7"/>
        <v>150667.90999999997</v>
      </c>
    </row>
    <row r="485" spans="1:14" ht="15.6" x14ac:dyDescent="0.3">
      <c r="A485" s="38" t="s">
        <v>968</v>
      </c>
      <c r="B485" s="69" t="s">
        <v>969</v>
      </c>
      <c r="C485" s="70">
        <v>174347.47</v>
      </c>
      <c r="D485" s="70">
        <v>65171.74</v>
      </c>
      <c r="E485" s="70">
        <v>3007.83</v>
      </c>
      <c r="F485" s="70">
        <v>6372.73</v>
      </c>
      <c r="G485" s="70">
        <v>3425.45</v>
      </c>
      <c r="H485" s="70">
        <v>1203.6199999999999</v>
      </c>
      <c r="I485" s="70">
        <v>2882.24</v>
      </c>
      <c r="J485" s="70">
        <v>481.35</v>
      </c>
      <c r="K485" s="70">
        <v>54.62</v>
      </c>
      <c r="L485" s="71">
        <v>0</v>
      </c>
      <c r="M485" s="70">
        <v>0</v>
      </c>
      <c r="N485" s="72">
        <f t="shared" si="7"/>
        <v>256947.05</v>
      </c>
    </row>
    <row r="486" spans="1:14" ht="15.6" x14ac:dyDescent="0.3">
      <c r="A486" s="38" t="s">
        <v>970</v>
      </c>
      <c r="B486" s="69" t="s">
        <v>971</v>
      </c>
      <c r="C486" s="70">
        <v>185402.71000000002</v>
      </c>
      <c r="D486" s="70">
        <v>38240.199999999997</v>
      </c>
      <c r="E486" s="70">
        <v>3219.2599999999998</v>
      </c>
      <c r="F486" s="70">
        <v>6268.9</v>
      </c>
      <c r="G486" s="70">
        <v>4074.34</v>
      </c>
      <c r="H486" s="70">
        <v>1353.24</v>
      </c>
      <c r="I486" s="70">
        <v>3507.86</v>
      </c>
      <c r="J486" s="70">
        <v>478.3</v>
      </c>
      <c r="K486" s="70">
        <v>67.22</v>
      </c>
      <c r="L486" s="71">
        <v>0</v>
      </c>
      <c r="M486" s="70">
        <v>0</v>
      </c>
      <c r="N486" s="72">
        <f t="shared" si="7"/>
        <v>242612.03</v>
      </c>
    </row>
    <row r="487" spans="1:14" ht="15.6" x14ac:dyDescent="0.3">
      <c r="A487" s="38" t="s">
        <v>972</v>
      </c>
      <c r="B487" s="69" t="s">
        <v>973</v>
      </c>
      <c r="C487" s="70">
        <v>64357.739999999991</v>
      </c>
      <c r="D487" s="70">
        <v>33420.400000000001</v>
      </c>
      <c r="E487" s="70">
        <v>1157.6299999999999</v>
      </c>
      <c r="F487" s="70">
        <v>3166.77</v>
      </c>
      <c r="G487" s="70">
        <v>442.71</v>
      </c>
      <c r="H487" s="70">
        <v>351.76</v>
      </c>
      <c r="I487" s="70">
        <v>397.31</v>
      </c>
      <c r="J487" s="70">
        <v>253.18</v>
      </c>
      <c r="K487" s="70">
        <v>7.94</v>
      </c>
      <c r="L487" s="71">
        <v>0</v>
      </c>
      <c r="M487" s="70">
        <v>0</v>
      </c>
      <c r="N487" s="72">
        <f t="shared" si="7"/>
        <v>103555.43999999999</v>
      </c>
    </row>
    <row r="488" spans="1:14" ht="15.6" x14ac:dyDescent="0.3">
      <c r="A488" s="38" t="s">
        <v>974</v>
      </c>
      <c r="B488" s="69" t="s">
        <v>975</v>
      </c>
      <c r="C488" s="70">
        <v>174746.29</v>
      </c>
      <c r="D488" s="70">
        <v>85916.05</v>
      </c>
      <c r="E488" s="70">
        <v>3047.27</v>
      </c>
      <c r="F488" s="70">
        <v>5696.85</v>
      </c>
      <c r="G488" s="70">
        <v>3548.83</v>
      </c>
      <c r="H488" s="70">
        <v>1308.06</v>
      </c>
      <c r="I488" s="70">
        <v>3228.37</v>
      </c>
      <c r="J488" s="70">
        <v>427.42</v>
      </c>
      <c r="K488" s="70">
        <v>67.44</v>
      </c>
      <c r="L488" s="71">
        <v>0</v>
      </c>
      <c r="M488" s="70">
        <v>0</v>
      </c>
      <c r="N488" s="72">
        <f t="shared" si="7"/>
        <v>277986.58</v>
      </c>
    </row>
    <row r="489" spans="1:14" ht="15.6" x14ac:dyDescent="0.3">
      <c r="A489" s="38" t="s">
        <v>976</v>
      </c>
      <c r="B489" s="69" t="s">
        <v>977</v>
      </c>
      <c r="C489" s="70">
        <v>259755.31</v>
      </c>
      <c r="D489" s="70">
        <v>58146.13</v>
      </c>
      <c r="E489" s="70">
        <v>4484.1400000000003</v>
      </c>
      <c r="F489" s="70">
        <v>6739.47</v>
      </c>
      <c r="G489" s="70">
        <v>4854.8500000000004</v>
      </c>
      <c r="H489" s="70">
        <v>2156.88</v>
      </c>
      <c r="I489" s="70">
        <v>5353.51</v>
      </c>
      <c r="J489" s="70">
        <v>503.66</v>
      </c>
      <c r="K489" s="70">
        <v>127.68</v>
      </c>
      <c r="L489" s="71">
        <v>0</v>
      </c>
      <c r="M489" s="70">
        <v>0</v>
      </c>
      <c r="N489" s="72">
        <f t="shared" si="7"/>
        <v>342121.62999999995</v>
      </c>
    </row>
    <row r="490" spans="1:14" ht="15.6" x14ac:dyDescent="0.3">
      <c r="A490" s="38" t="s">
        <v>978</v>
      </c>
      <c r="B490" s="69" t="s">
        <v>979</v>
      </c>
      <c r="C490" s="70">
        <v>6060367.3799999999</v>
      </c>
      <c r="D490" s="70">
        <v>1746033.82</v>
      </c>
      <c r="E490" s="70">
        <v>97506.94</v>
      </c>
      <c r="F490" s="70">
        <v>120579.59</v>
      </c>
      <c r="G490" s="70">
        <v>142662.28</v>
      </c>
      <c r="H490" s="70">
        <v>52899.49</v>
      </c>
      <c r="I490" s="70">
        <v>147787.89000000001</v>
      </c>
      <c r="J490" s="70">
        <v>7987.89</v>
      </c>
      <c r="K490" s="70">
        <v>3365.41</v>
      </c>
      <c r="L490" s="71">
        <v>0</v>
      </c>
      <c r="M490" s="70">
        <v>0</v>
      </c>
      <c r="N490" s="72">
        <f t="shared" si="7"/>
        <v>8379190.6900000004</v>
      </c>
    </row>
    <row r="491" spans="1:14" ht="15.6" x14ac:dyDescent="0.3">
      <c r="A491" s="38" t="s">
        <v>980</v>
      </c>
      <c r="B491" s="69" t="s">
        <v>981</v>
      </c>
      <c r="C491" s="70">
        <v>722719.16999999993</v>
      </c>
      <c r="D491" s="70">
        <v>412290.25</v>
      </c>
      <c r="E491" s="70">
        <v>11912.88</v>
      </c>
      <c r="F491" s="70">
        <v>15629.22</v>
      </c>
      <c r="G491" s="70">
        <v>27315.09</v>
      </c>
      <c r="H491" s="70">
        <v>6227.65</v>
      </c>
      <c r="I491" s="70">
        <v>22157.98</v>
      </c>
      <c r="J491" s="70">
        <v>1179.6099999999999</v>
      </c>
      <c r="K491" s="70">
        <v>388.25</v>
      </c>
      <c r="L491" s="71">
        <v>0</v>
      </c>
      <c r="M491" s="70">
        <v>0</v>
      </c>
      <c r="N491" s="72">
        <f t="shared" si="7"/>
        <v>1219820.0999999999</v>
      </c>
    </row>
    <row r="492" spans="1:14" ht="15.6" x14ac:dyDescent="0.3">
      <c r="A492" s="38" t="s">
        <v>982</v>
      </c>
      <c r="B492" s="69" t="s">
        <v>983</v>
      </c>
      <c r="C492" s="70">
        <v>445837.25999999995</v>
      </c>
      <c r="D492" s="70">
        <v>198089.47</v>
      </c>
      <c r="E492" s="70">
        <v>7353.56</v>
      </c>
      <c r="F492" s="70">
        <v>11005.98</v>
      </c>
      <c r="G492" s="70">
        <v>11450.15</v>
      </c>
      <c r="H492" s="70">
        <v>3664.56</v>
      </c>
      <c r="I492" s="70">
        <v>10513.66</v>
      </c>
      <c r="J492" s="70">
        <v>820.68</v>
      </c>
      <c r="K492" s="70">
        <v>216.95</v>
      </c>
      <c r="L492" s="71">
        <v>0</v>
      </c>
      <c r="M492" s="70">
        <v>0</v>
      </c>
      <c r="N492" s="72">
        <f t="shared" si="7"/>
        <v>688952.27000000014</v>
      </c>
    </row>
    <row r="493" spans="1:14" ht="15.6" x14ac:dyDescent="0.3">
      <c r="A493" s="38" t="s">
        <v>984</v>
      </c>
      <c r="B493" s="69" t="s">
        <v>985</v>
      </c>
      <c r="C493" s="70">
        <v>275185.95999999996</v>
      </c>
      <c r="D493" s="70">
        <v>138775.86000000002</v>
      </c>
      <c r="E493" s="70">
        <v>4749.8100000000004</v>
      </c>
      <c r="F493" s="70">
        <v>8382.31</v>
      </c>
      <c r="G493" s="70">
        <v>8226.42</v>
      </c>
      <c r="H493" s="70">
        <v>2120.5</v>
      </c>
      <c r="I493" s="70">
        <v>6441.14</v>
      </c>
      <c r="J493" s="70">
        <v>640.65</v>
      </c>
      <c r="K493" s="70">
        <v>114.27</v>
      </c>
      <c r="L493" s="71">
        <v>0</v>
      </c>
      <c r="M493" s="70">
        <v>0</v>
      </c>
      <c r="N493" s="72">
        <f t="shared" si="7"/>
        <v>444636.92</v>
      </c>
    </row>
    <row r="494" spans="1:14" ht="15.6" x14ac:dyDescent="0.3">
      <c r="A494" s="38" t="s">
        <v>986</v>
      </c>
      <c r="B494" s="69" t="s">
        <v>987</v>
      </c>
      <c r="C494" s="70">
        <v>219382.55</v>
      </c>
      <c r="D494" s="70">
        <v>204755.34</v>
      </c>
      <c r="E494" s="70">
        <v>3601.2799999999997</v>
      </c>
      <c r="F494" s="70">
        <v>6682.66</v>
      </c>
      <c r="G494" s="70">
        <v>6140.98</v>
      </c>
      <c r="H494" s="70">
        <v>1632</v>
      </c>
      <c r="I494" s="70">
        <v>4894.8599999999997</v>
      </c>
      <c r="J494" s="70">
        <v>488.11</v>
      </c>
      <c r="K494" s="70">
        <v>85.11</v>
      </c>
      <c r="L494" s="71">
        <v>0</v>
      </c>
      <c r="M494" s="70">
        <v>0</v>
      </c>
      <c r="N494" s="72">
        <f t="shared" si="7"/>
        <v>447662.88999999996</v>
      </c>
    </row>
    <row r="495" spans="1:14" ht="15.6" x14ac:dyDescent="0.3">
      <c r="A495" s="38" t="s">
        <v>988</v>
      </c>
      <c r="B495" s="69" t="s">
        <v>989</v>
      </c>
      <c r="C495" s="70">
        <v>309285.20999999996</v>
      </c>
      <c r="D495" s="70">
        <v>119518.08</v>
      </c>
      <c r="E495" s="70">
        <v>4119.28</v>
      </c>
      <c r="F495" s="70">
        <v>6673.79</v>
      </c>
      <c r="G495" s="70">
        <v>5007.92</v>
      </c>
      <c r="H495" s="70">
        <v>2349.67</v>
      </c>
      <c r="I495" s="70">
        <v>5454.94</v>
      </c>
      <c r="J495" s="70">
        <v>606.86</v>
      </c>
      <c r="K495" s="70">
        <v>128.62</v>
      </c>
      <c r="L495" s="71">
        <v>0</v>
      </c>
      <c r="M495" s="70">
        <v>0</v>
      </c>
      <c r="N495" s="72">
        <f t="shared" si="7"/>
        <v>453144.36999999994</v>
      </c>
    </row>
    <row r="496" spans="1:14" ht="15.6" x14ac:dyDescent="0.3">
      <c r="A496" s="38" t="s">
        <v>990</v>
      </c>
      <c r="B496" s="69" t="s">
        <v>991</v>
      </c>
      <c r="C496" s="70">
        <v>168768.94999999998</v>
      </c>
      <c r="D496" s="70">
        <v>43192.32</v>
      </c>
      <c r="E496" s="70">
        <v>3122.0099999999998</v>
      </c>
      <c r="F496" s="70">
        <v>3525.96</v>
      </c>
      <c r="G496" s="70">
        <v>328.63</v>
      </c>
      <c r="H496" s="70">
        <v>1580.29</v>
      </c>
      <c r="I496" s="70">
        <v>2739.15</v>
      </c>
      <c r="J496" s="70">
        <v>266.69</v>
      </c>
      <c r="K496" s="70">
        <v>104.25</v>
      </c>
      <c r="L496" s="71">
        <v>0</v>
      </c>
      <c r="M496" s="70">
        <v>0</v>
      </c>
      <c r="N496" s="72">
        <f t="shared" si="7"/>
        <v>223628.25</v>
      </c>
    </row>
    <row r="497" spans="1:14" ht="15.6" x14ac:dyDescent="0.3">
      <c r="A497" s="38" t="s">
        <v>992</v>
      </c>
      <c r="B497" s="69" t="s">
        <v>993</v>
      </c>
      <c r="C497" s="70">
        <v>403231.04000000004</v>
      </c>
      <c r="D497" s="70">
        <v>69625.31</v>
      </c>
      <c r="E497" s="70">
        <v>6817.9599999999991</v>
      </c>
      <c r="F497" s="70">
        <v>11814.99</v>
      </c>
      <c r="G497" s="70">
        <v>12678.13</v>
      </c>
      <c r="H497" s="70">
        <v>3123.21</v>
      </c>
      <c r="I497" s="70">
        <v>9880.7800000000007</v>
      </c>
      <c r="J497" s="70">
        <v>891.81</v>
      </c>
      <c r="K497" s="70">
        <v>170.6</v>
      </c>
      <c r="L497" s="71">
        <v>0</v>
      </c>
      <c r="M497" s="70">
        <v>0</v>
      </c>
      <c r="N497" s="72">
        <f t="shared" si="7"/>
        <v>518233.83000000007</v>
      </c>
    </row>
    <row r="498" spans="1:14" ht="15.6" x14ac:dyDescent="0.3">
      <c r="A498" s="38" t="s">
        <v>994</v>
      </c>
      <c r="B498" s="69" t="s">
        <v>995</v>
      </c>
      <c r="C498" s="70">
        <v>251849.49</v>
      </c>
      <c r="D498" s="70">
        <v>57540.31</v>
      </c>
      <c r="E498" s="70">
        <v>4316.8499999999995</v>
      </c>
      <c r="F498" s="70">
        <v>7526.86</v>
      </c>
      <c r="G498" s="70">
        <v>7702.61</v>
      </c>
      <c r="H498" s="70">
        <v>1949.82</v>
      </c>
      <c r="I498" s="70">
        <v>6050.24</v>
      </c>
      <c r="J498" s="70">
        <v>577.08000000000004</v>
      </c>
      <c r="K498" s="70">
        <v>105.94</v>
      </c>
      <c r="L498" s="71">
        <v>0</v>
      </c>
      <c r="M498" s="70">
        <v>0</v>
      </c>
      <c r="N498" s="72">
        <f t="shared" si="7"/>
        <v>337619.19999999995</v>
      </c>
    </row>
    <row r="499" spans="1:14" ht="15.6" x14ac:dyDescent="0.3">
      <c r="A499" s="38" t="s">
        <v>996</v>
      </c>
      <c r="B499" s="69" t="s">
        <v>997</v>
      </c>
      <c r="C499" s="70">
        <v>361454.37</v>
      </c>
      <c r="D499" s="70">
        <v>157657.98000000001</v>
      </c>
      <c r="E499" s="70">
        <v>6189.31</v>
      </c>
      <c r="F499" s="70">
        <v>8733.0499999999993</v>
      </c>
      <c r="G499" s="70">
        <v>12626.55</v>
      </c>
      <c r="H499" s="70">
        <v>3065.04</v>
      </c>
      <c r="I499" s="70">
        <v>10285.23</v>
      </c>
      <c r="J499" s="70">
        <v>714.35</v>
      </c>
      <c r="K499" s="70">
        <v>185.91</v>
      </c>
      <c r="L499" s="71">
        <v>0</v>
      </c>
      <c r="M499" s="70">
        <v>0</v>
      </c>
      <c r="N499" s="72">
        <f t="shared" si="7"/>
        <v>560911.79000000015</v>
      </c>
    </row>
    <row r="500" spans="1:14" ht="15.6" x14ac:dyDescent="0.3">
      <c r="A500" s="38" t="s">
        <v>998</v>
      </c>
      <c r="B500" s="69" t="s">
        <v>999</v>
      </c>
      <c r="C500" s="70">
        <v>337992.76</v>
      </c>
      <c r="D500" s="70">
        <v>124871.27</v>
      </c>
      <c r="E500" s="70">
        <v>5782.13</v>
      </c>
      <c r="F500" s="70">
        <v>11709.15</v>
      </c>
      <c r="G500" s="70">
        <v>7196.71</v>
      </c>
      <c r="H500" s="70">
        <v>2398.62</v>
      </c>
      <c r="I500" s="70">
        <v>6016.34</v>
      </c>
      <c r="J500" s="70">
        <v>938.78</v>
      </c>
      <c r="K500" s="70">
        <v>114.29</v>
      </c>
      <c r="L500" s="71">
        <v>12655</v>
      </c>
      <c r="M500" s="70">
        <v>0</v>
      </c>
      <c r="N500" s="72">
        <f t="shared" si="7"/>
        <v>509675.0500000001</v>
      </c>
    </row>
    <row r="501" spans="1:14" ht="15.6" x14ac:dyDescent="0.3">
      <c r="A501" s="38" t="s">
        <v>1000</v>
      </c>
      <c r="B501" s="69" t="s">
        <v>1001</v>
      </c>
      <c r="C501" s="70">
        <v>96290.760000000009</v>
      </c>
      <c r="D501" s="70">
        <v>37807.219999999994</v>
      </c>
      <c r="E501" s="70">
        <v>1685.83</v>
      </c>
      <c r="F501" s="70">
        <v>3306.1</v>
      </c>
      <c r="G501" s="70">
        <v>1373.86</v>
      </c>
      <c r="H501" s="70">
        <v>699.97</v>
      </c>
      <c r="I501" s="70">
        <v>1481.53</v>
      </c>
      <c r="J501" s="70">
        <v>261.64</v>
      </c>
      <c r="K501" s="70">
        <v>34.42</v>
      </c>
      <c r="L501" s="71">
        <v>0</v>
      </c>
      <c r="M501" s="70">
        <v>0</v>
      </c>
      <c r="N501" s="72">
        <f t="shared" si="7"/>
        <v>142941.33000000002</v>
      </c>
    </row>
    <row r="502" spans="1:14" ht="15.6" x14ac:dyDescent="0.3">
      <c r="A502" s="38" t="s">
        <v>1002</v>
      </c>
      <c r="B502" s="69" t="s">
        <v>1003</v>
      </c>
      <c r="C502" s="70">
        <v>439824.76999999996</v>
      </c>
      <c r="D502" s="70">
        <v>99673.85</v>
      </c>
      <c r="E502" s="70">
        <v>7662.0599999999995</v>
      </c>
      <c r="F502" s="70">
        <v>11302.38</v>
      </c>
      <c r="G502" s="70">
        <v>16486.87</v>
      </c>
      <c r="H502" s="70">
        <v>3686.23</v>
      </c>
      <c r="I502" s="70">
        <v>12704.46</v>
      </c>
      <c r="J502" s="70">
        <v>878.95</v>
      </c>
      <c r="K502" s="70">
        <v>219.9</v>
      </c>
      <c r="L502" s="71">
        <v>0</v>
      </c>
      <c r="M502" s="70">
        <v>0</v>
      </c>
      <c r="N502" s="72">
        <f t="shared" si="7"/>
        <v>592439.47</v>
      </c>
    </row>
    <row r="503" spans="1:14" ht="15.6" x14ac:dyDescent="0.3">
      <c r="A503" s="38" t="s">
        <v>1004</v>
      </c>
      <c r="B503" s="69" t="s">
        <v>1005</v>
      </c>
      <c r="C503" s="70">
        <v>286580.14</v>
      </c>
      <c r="D503" s="70">
        <v>58101.2</v>
      </c>
      <c r="E503" s="70">
        <v>5011.1000000000004</v>
      </c>
      <c r="F503" s="70">
        <v>8637.68</v>
      </c>
      <c r="G503" s="70">
        <v>7980.92</v>
      </c>
      <c r="H503" s="70">
        <v>2241.13</v>
      </c>
      <c r="I503" s="70">
        <v>6530.71</v>
      </c>
      <c r="J503" s="70">
        <v>658.01</v>
      </c>
      <c r="K503" s="70">
        <v>122.74</v>
      </c>
      <c r="L503" s="71">
        <v>6256</v>
      </c>
      <c r="M503" s="70">
        <v>0</v>
      </c>
      <c r="N503" s="72">
        <f t="shared" si="7"/>
        <v>382119.63</v>
      </c>
    </row>
    <row r="504" spans="1:14" ht="15.6" x14ac:dyDescent="0.3">
      <c r="A504" s="38" t="s">
        <v>1006</v>
      </c>
      <c r="B504" s="69" t="s">
        <v>1007</v>
      </c>
      <c r="C504" s="70">
        <v>166961.59</v>
      </c>
      <c r="D504" s="70">
        <v>45075.66</v>
      </c>
      <c r="E504" s="70">
        <v>2831.6200000000003</v>
      </c>
      <c r="F504" s="70">
        <v>5127.96</v>
      </c>
      <c r="G504" s="70">
        <v>4747.3</v>
      </c>
      <c r="H504" s="70">
        <v>1264.77</v>
      </c>
      <c r="I504" s="70">
        <v>3838.1</v>
      </c>
      <c r="J504" s="70">
        <v>391.98</v>
      </c>
      <c r="K504" s="70">
        <v>66.91</v>
      </c>
      <c r="L504" s="71">
        <v>0</v>
      </c>
      <c r="M504" s="70">
        <v>0</v>
      </c>
      <c r="N504" s="72">
        <f t="shared" si="7"/>
        <v>230305.88999999998</v>
      </c>
    </row>
    <row r="505" spans="1:14" ht="15.6" x14ac:dyDescent="0.3">
      <c r="A505" s="38" t="s">
        <v>1008</v>
      </c>
      <c r="B505" s="69" t="s">
        <v>1009</v>
      </c>
      <c r="C505" s="70">
        <v>347784.75</v>
      </c>
      <c r="D505" s="70">
        <v>86406.13</v>
      </c>
      <c r="E505" s="70">
        <v>5978.03</v>
      </c>
      <c r="F505" s="70">
        <v>10111.879999999999</v>
      </c>
      <c r="G505" s="70">
        <v>11208.23</v>
      </c>
      <c r="H505" s="70">
        <v>2734.42</v>
      </c>
      <c r="I505" s="70">
        <v>8630.1</v>
      </c>
      <c r="J505" s="70">
        <v>780.27</v>
      </c>
      <c r="K505" s="70">
        <v>151.53</v>
      </c>
      <c r="L505" s="71">
        <v>0</v>
      </c>
      <c r="M505" s="70">
        <v>0</v>
      </c>
      <c r="N505" s="72">
        <f t="shared" si="7"/>
        <v>473785.34</v>
      </c>
    </row>
    <row r="506" spans="1:14" ht="15.6" x14ac:dyDescent="0.3">
      <c r="A506" s="38" t="s">
        <v>1010</v>
      </c>
      <c r="B506" s="69" t="s">
        <v>1011</v>
      </c>
      <c r="C506" s="70">
        <v>605647.86</v>
      </c>
      <c r="D506" s="70">
        <v>279698.33999999997</v>
      </c>
      <c r="E506" s="70">
        <v>10591.55</v>
      </c>
      <c r="F506" s="70">
        <v>15697.97</v>
      </c>
      <c r="G506" s="70">
        <v>20014.189999999999</v>
      </c>
      <c r="H506" s="70">
        <v>5067.12</v>
      </c>
      <c r="I506" s="70">
        <v>16208.47</v>
      </c>
      <c r="J506" s="70">
        <v>1279.18</v>
      </c>
      <c r="K506" s="70">
        <v>301.13</v>
      </c>
      <c r="L506" s="71">
        <v>0</v>
      </c>
      <c r="M506" s="70">
        <v>319733.09000000003</v>
      </c>
      <c r="N506" s="72">
        <f t="shared" si="7"/>
        <v>1274238.8999999999</v>
      </c>
    </row>
    <row r="507" spans="1:14" ht="15.6" x14ac:dyDescent="0.3">
      <c r="A507" s="38" t="s">
        <v>1012</v>
      </c>
      <c r="B507" s="69" t="s">
        <v>1013</v>
      </c>
      <c r="C507" s="70">
        <v>290642.51</v>
      </c>
      <c r="D507" s="70">
        <v>106534.94</v>
      </c>
      <c r="E507" s="70">
        <v>4832.07</v>
      </c>
      <c r="F507" s="70">
        <v>6179.3</v>
      </c>
      <c r="G507" s="70">
        <v>4827.34</v>
      </c>
      <c r="H507" s="70">
        <v>2527.2600000000002</v>
      </c>
      <c r="I507" s="70">
        <v>6146.24</v>
      </c>
      <c r="J507" s="70">
        <v>525.94000000000005</v>
      </c>
      <c r="K507" s="70">
        <v>158.47999999999999</v>
      </c>
      <c r="L507" s="71">
        <v>21389</v>
      </c>
      <c r="M507" s="70">
        <v>0</v>
      </c>
      <c r="N507" s="72">
        <f t="shared" si="7"/>
        <v>443763.08</v>
      </c>
    </row>
    <row r="508" spans="1:14" ht="15.6" x14ac:dyDescent="0.3">
      <c r="A508" s="38" t="s">
        <v>1014</v>
      </c>
      <c r="B508" s="69" t="s">
        <v>1015</v>
      </c>
      <c r="C508" s="70">
        <v>700495.98</v>
      </c>
      <c r="D508" s="70">
        <v>449145.89</v>
      </c>
      <c r="E508" s="70">
        <v>12200.29</v>
      </c>
      <c r="F508" s="70">
        <v>16143.14</v>
      </c>
      <c r="G508" s="70">
        <v>20588.96</v>
      </c>
      <c r="H508" s="70">
        <v>6115.63</v>
      </c>
      <c r="I508" s="70">
        <v>18665.96</v>
      </c>
      <c r="J508" s="70">
        <v>1230.9100000000001</v>
      </c>
      <c r="K508" s="70">
        <v>381.64</v>
      </c>
      <c r="L508" s="71">
        <v>0</v>
      </c>
      <c r="M508" s="70">
        <v>0</v>
      </c>
      <c r="N508" s="72">
        <f t="shared" si="7"/>
        <v>1224968.3999999997</v>
      </c>
    </row>
    <row r="509" spans="1:14" ht="15.6" x14ac:dyDescent="0.3">
      <c r="A509" s="38" t="s">
        <v>1016</v>
      </c>
      <c r="B509" s="69" t="s">
        <v>1017</v>
      </c>
      <c r="C509" s="70">
        <v>120472.72</v>
      </c>
      <c r="D509" s="70">
        <v>55384.9</v>
      </c>
      <c r="E509" s="70">
        <v>2125.83</v>
      </c>
      <c r="F509" s="70">
        <v>4633.16</v>
      </c>
      <c r="G509" s="70">
        <v>2549.2399999999998</v>
      </c>
      <c r="H509" s="70">
        <v>816.84</v>
      </c>
      <c r="I509" s="70">
        <v>2028.36</v>
      </c>
      <c r="J509" s="70">
        <v>353.07</v>
      </c>
      <c r="K509" s="70">
        <v>35.47</v>
      </c>
      <c r="L509" s="71">
        <v>0</v>
      </c>
      <c r="M509" s="70">
        <v>0</v>
      </c>
      <c r="N509" s="72">
        <f t="shared" si="7"/>
        <v>188399.58999999997</v>
      </c>
    </row>
    <row r="510" spans="1:14" ht="15.6" x14ac:dyDescent="0.3">
      <c r="A510" s="38" t="s">
        <v>1018</v>
      </c>
      <c r="B510" s="69" t="s">
        <v>1019</v>
      </c>
      <c r="C510" s="70">
        <v>408324.3</v>
      </c>
      <c r="D510" s="70">
        <v>62052.6</v>
      </c>
      <c r="E510" s="70">
        <v>6817.16</v>
      </c>
      <c r="F510" s="70">
        <v>11454.02</v>
      </c>
      <c r="G510" s="70">
        <v>13576.11</v>
      </c>
      <c r="H510" s="70">
        <v>3197.6</v>
      </c>
      <c r="I510" s="70">
        <v>10258.049999999999</v>
      </c>
      <c r="J510" s="70">
        <v>929.87</v>
      </c>
      <c r="K510" s="70">
        <v>177.46</v>
      </c>
      <c r="L510" s="71">
        <v>189963</v>
      </c>
      <c r="M510" s="70">
        <v>0</v>
      </c>
      <c r="N510" s="72">
        <f t="shared" si="7"/>
        <v>706750.16999999993</v>
      </c>
    </row>
    <row r="511" spans="1:14" ht="15.6" x14ac:dyDescent="0.3">
      <c r="A511" s="38" t="s">
        <v>1020</v>
      </c>
      <c r="B511" s="69" t="s">
        <v>1021</v>
      </c>
      <c r="C511" s="70">
        <v>147603.04999999999</v>
      </c>
      <c r="D511" s="70">
        <v>51742.869999999995</v>
      </c>
      <c r="E511" s="70">
        <v>2196.71</v>
      </c>
      <c r="F511" s="70">
        <v>5791.8</v>
      </c>
      <c r="G511" s="70">
        <v>1070.76</v>
      </c>
      <c r="H511" s="70">
        <v>854.45</v>
      </c>
      <c r="I511" s="70">
        <v>1181.4000000000001</v>
      </c>
      <c r="J511" s="70">
        <v>426.87</v>
      </c>
      <c r="K511" s="70">
        <v>27.89</v>
      </c>
      <c r="L511" s="71">
        <v>0</v>
      </c>
      <c r="M511" s="70">
        <v>0</v>
      </c>
      <c r="N511" s="72">
        <f t="shared" si="7"/>
        <v>210895.8</v>
      </c>
    </row>
    <row r="512" spans="1:14" ht="15.6" x14ac:dyDescent="0.3">
      <c r="A512" s="38" t="s">
        <v>1022</v>
      </c>
      <c r="B512" s="69" t="s">
        <v>1023</v>
      </c>
      <c r="C512" s="70">
        <v>306082.86</v>
      </c>
      <c r="D512" s="70">
        <v>100097.53</v>
      </c>
      <c r="E512" s="70">
        <v>5238.16</v>
      </c>
      <c r="F512" s="70">
        <v>6565.87</v>
      </c>
      <c r="G512" s="70">
        <v>4035.97</v>
      </c>
      <c r="H512" s="70">
        <v>2707.81</v>
      </c>
      <c r="I512" s="70">
        <v>6100.46</v>
      </c>
      <c r="J512" s="70">
        <v>485.02</v>
      </c>
      <c r="K512" s="70">
        <v>172.01</v>
      </c>
      <c r="L512" s="71">
        <v>0</v>
      </c>
      <c r="M512" s="70">
        <v>0</v>
      </c>
      <c r="N512" s="72">
        <f t="shared" si="7"/>
        <v>431485.69</v>
      </c>
    </row>
    <row r="513" spans="1:14" ht="15.6" x14ac:dyDescent="0.3">
      <c r="A513" s="38" t="s">
        <v>1024</v>
      </c>
      <c r="B513" s="69" t="s">
        <v>1025</v>
      </c>
      <c r="C513" s="70">
        <v>1291975.54</v>
      </c>
      <c r="D513" s="70">
        <v>263875.42</v>
      </c>
      <c r="E513" s="70">
        <v>23601.58</v>
      </c>
      <c r="F513" s="70">
        <v>12796.25</v>
      </c>
      <c r="G513" s="70">
        <v>19235.759999999998</v>
      </c>
      <c r="H513" s="70">
        <v>13869.38</v>
      </c>
      <c r="I513" s="70">
        <v>34319.49</v>
      </c>
      <c r="J513" s="70">
        <v>936.4</v>
      </c>
      <c r="K513" s="70">
        <v>1026.1400000000001</v>
      </c>
      <c r="L513" s="71">
        <v>0</v>
      </c>
      <c r="M513" s="70">
        <v>0</v>
      </c>
      <c r="N513" s="72">
        <f t="shared" si="7"/>
        <v>1661635.9599999997</v>
      </c>
    </row>
    <row r="514" spans="1:14" ht="20.100000000000001" customHeight="1" x14ac:dyDescent="0.3">
      <c r="A514" s="38" t="s">
        <v>1026</v>
      </c>
      <c r="B514" s="69" t="s">
        <v>1027</v>
      </c>
      <c r="C514" s="70">
        <v>108263.7</v>
      </c>
      <c r="D514" s="70">
        <v>44563.41</v>
      </c>
      <c r="E514" s="70">
        <v>1920.77</v>
      </c>
      <c r="F514" s="70">
        <v>4332.5200000000004</v>
      </c>
      <c r="G514" s="70">
        <v>2031.17</v>
      </c>
      <c r="H514" s="70">
        <v>715.21</v>
      </c>
      <c r="I514" s="70">
        <v>1647</v>
      </c>
      <c r="J514" s="70">
        <v>330.91</v>
      </c>
      <c r="K514" s="70">
        <v>29.37</v>
      </c>
      <c r="L514" s="71">
        <v>0</v>
      </c>
      <c r="M514" s="70">
        <v>0</v>
      </c>
      <c r="N514" s="72">
        <f t="shared" si="7"/>
        <v>163834.05999999997</v>
      </c>
    </row>
    <row r="515" spans="1:14" ht="15.6" x14ac:dyDescent="0.3">
      <c r="A515" s="38" t="s">
        <v>1028</v>
      </c>
      <c r="B515" s="69" t="s">
        <v>1029</v>
      </c>
      <c r="C515" s="70">
        <v>279669.68</v>
      </c>
      <c r="D515" s="70">
        <v>73441.72</v>
      </c>
      <c r="E515" s="70">
        <v>4814.8099999999995</v>
      </c>
      <c r="F515" s="70">
        <v>7948.09</v>
      </c>
      <c r="G515" s="70">
        <v>8143.36</v>
      </c>
      <c r="H515" s="70">
        <v>2225.89</v>
      </c>
      <c r="I515" s="70">
        <v>6738.5</v>
      </c>
      <c r="J515" s="70">
        <v>607.12</v>
      </c>
      <c r="K515" s="70">
        <v>125.27</v>
      </c>
      <c r="L515" s="71">
        <v>0</v>
      </c>
      <c r="M515" s="70">
        <v>0</v>
      </c>
      <c r="N515" s="72">
        <f t="shared" si="7"/>
        <v>383714.44000000006</v>
      </c>
    </row>
    <row r="516" spans="1:14" ht="15.6" x14ac:dyDescent="0.3">
      <c r="A516" s="38" t="s">
        <v>1030</v>
      </c>
      <c r="B516" s="69" t="s">
        <v>1031</v>
      </c>
      <c r="C516" s="70">
        <v>174576.44</v>
      </c>
      <c r="D516" s="70">
        <v>53245.39</v>
      </c>
      <c r="E516" s="70">
        <v>2943.15</v>
      </c>
      <c r="F516" s="70">
        <v>4277.34</v>
      </c>
      <c r="G516" s="70">
        <v>4074.39</v>
      </c>
      <c r="H516" s="70">
        <v>1460.33</v>
      </c>
      <c r="I516" s="70">
        <v>4040.39</v>
      </c>
      <c r="J516" s="70">
        <v>309.38</v>
      </c>
      <c r="K516" s="70">
        <v>87.78</v>
      </c>
      <c r="L516" s="71">
        <v>0</v>
      </c>
      <c r="M516" s="70">
        <v>0</v>
      </c>
      <c r="N516" s="72">
        <f t="shared" si="7"/>
        <v>245014.59000000003</v>
      </c>
    </row>
    <row r="517" spans="1:14" ht="15.6" x14ac:dyDescent="0.3">
      <c r="A517" s="38" t="s">
        <v>1032</v>
      </c>
      <c r="B517" s="69" t="s">
        <v>1033</v>
      </c>
      <c r="C517" s="70">
        <v>797472.33</v>
      </c>
      <c r="D517" s="70">
        <v>306170.95</v>
      </c>
      <c r="E517" s="70">
        <v>13372.09</v>
      </c>
      <c r="F517" s="70">
        <v>17680.669999999998</v>
      </c>
      <c r="G517" s="70">
        <v>30090.33</v>
      </c>
      <c r="H517" s="70">
        <v>6886.43</v>
      </c>
      <c r="I517" s="70">
        <v>23732.68</v>
      </c>
      <c r="J517" s="70">
        <v>1350.58</v>
      </c>
      <c r="K517" s="70">
        <v>428.6</v>
      </c>
      <c r="L517" s="71">
        <v>0</v>
      </c>
      <c r="M517" s="70">
        <v>0</v>
      </c>
      <c r="N517" s="72">
        <f t="shared" si="7"/>
        <v>1197184.6600000001</v>
      </c>
    </row>
    <row r="518" spans="1:14" ht="15.6" x14ac:dyDescent="0.3">
      <c r="A518" s="38" t="s">
        <v>1034</v>
      </c>
      <c r="B518" s="69" t="s">
        <v>1035</v>
      </c>
      <c r="C518" s="70">
        <v>134699.41</v>
      </c>
      <c r="D518" s="70">
        <v>52392.26</v>
      </c>
      <c r="E518" s="70">
        <v>2404.1499999999996</v>
      </c>
      <c r="F518" s="70">
        <v>5095.6400000000003</v>
      </c>
      <c r="G518" s="70">
        <v>1962.24</v>
      </c>
      <c r="H518" s="70">
        <v>933.09</v>
      </c>
      <c r="I518" s="70">
        <v>1917.58</v>
      </c>
      <c r="J518" s="70">
        <v>386.08</v>
      </c>
      <c r="K518" s="70">
        <v>42.03</v>
      </c>
      <c r="L518" s="71">
        <v>0</v>
      </c>
      <c r="M518" s="70">
        <v>0</v>
      </c>
      <c r="N518" s="72">
        <f t="shared" si="7"/>
        <v>199832.47999999998</v>
      </c>
    </row>
    <row r="519" spans="1:14" ht="15.6" x14ac:dyDescent="0.3">
      <c r="A519" s="38" t="s">
        <v>1036</v>
      </c>
      <c r="B519" s="69" t="s">
        <v>1037</v>
      </c>
      <c r="C519" s="70">
        <v>299948.88</v>
      </c>
      <c r="D519" s="70">
        <v>190121.72</v>
      </c>
      <c r="E519" s="70">
        <v>5141.1900000000005</v>
      </c>
      <c r="F519" s="70">
        <v>8532.76</v>
      </c>
      <c r="G519" s="70">
        <v>8747.43</v>
      </c>
      <c r="H519" s="70">
        <v>2379.29</v>
      </c>
      <c r="I519" s="70">
        <v>7149.64</v>
      </c>
      <c r="J519" s="70">
        <v>648.29</v>
      </c>
      <c r="K519" s="70">
        <v>133.49</v>
      </c>
      <c r="L519" s="71">
        <v>0</v>
      </c>
      <c r="M519" s="70">
        <v>0</v>
      </c>
      <c r="N519" s="72">
        <f t="shared" si="7"/>
        <v>522802.68999999994</v>
      </c>
    </row>
    <row r="520" spans="1:14" ht="15.6" x14ac:dyDescent="0.3">
      <c r="A520" s="38" t="s">
        <v>1038</v>
      </c>
      <c r="B520" s="69" t="s">
        <v>1039</v>
      </c>
      <c r="C520" s="70">
        <v>133128.47</v>
      </c>
      <c r="D520" s="70">
        <v>44600.800000000003</v>
      </c>
      <c r="E520" s="70">
        <v>2368.9899999999998</v>
      </c>
      <c r="F520" s="70">
        <v>5130.1400000000003</v>
      </c>
      <c r="G520" s="70">
        <v>2838.97</v>
      </c>
      <c r="H520" s="70">
        <v>907.5</v>
      </c>
      <c r="I520" s="70">
        <v>2252.11</v>
      </c>
      <c r="J520" s="70">
        <v>389.43</v>
      </c>
      <c r="K520" s="70">
        <v>39.71</v>
      </c>
      <c r="L520" s="71">
        <v>0</v>
      </c>
      <c r="M520" s="70">
        <v>0</v>
      </c>
      <c r="N520" s="72">
        <f t="shared" si="7"/>
        <v>191656.12</v>
      </c>
    </row>
    <row r="521" spans="1:14" ht="15.6" x14ac:dyDescent="0.3">
      <c r="A521" s="38" t="s">
        <v>1040</v>
      </c>
      <c r="B521" s="69" t="s">
        <v>1041</v>
      </c>
      <c r="C521" s="70">
        <v>623639.11</v>
      </c>
      <c r="D521" s="70">
        <v>80520.399999999994</v>
      </c>
      <c r="E521" s="70">
        <v>10671.57</v>
      </c>
      <c r="F521" s="70">
        <v>15560.21</v>
      </c>
      <c r="G521" s="70">
        <v>22983.51</v>
      </c>
      <c r="H521" s="70">
        <v>5226.76</v>
      </c>
      <c r="I521" s="70">
        <v>18159.12</v>
      </c>
      <c r="J521" s="70">
        <v>1194.4000000000001</v>
      </c>
      <c r="K521" s="70">
        <v>313.3</v>
      </c>
      <c r="L521" s="71">
        <v>0</v>
      </c>
      <c r="M521" s="70">
        <v>0</v>
      </c>
      <c r="N521" s="72">
        <f t="shared" ref="N521:N579" si="8">SUM(C521:M521)</f>
        <v>778268.38</v>
      </c>
    </row>
    <row r="522" spans="1:14" ht="15.6" x14ac:dyDescent="0.3">
      <c r="A522" s="38" t="s">
        <v>1042</v>
      </c>
      <c r="B522" s="69" t="s">
        <v>1043</v>
      </c>
      <c r="C522" s="70">
        <v>146416.19</v>
      </c>
      <c r="D522" s="70">
        <v>70138.31</v>
      </c>
      <c r="E522" s="70">
        <v>2604.9500000000003</v>
      </c>
      <c r="F522" s="70">
        <v>5860.5</v>
      </c>
      <c r="G522" s="70">
        <v>2480.56</v>
      </c>
      <c r="H522" s="70">
        <v>969.16</v>
      </c>
      <c r="I522" s="70">
        <v>2074.81</v>
      </c>
      <c r="J522" s="70">
        <v>446.47</v>
      </c>
      <c r="K522" s="70">
        <v>39.979999999999997</v>
      </c>
      <c r="L522" s="71">
        <v>0</v>
      </c>
      <c r="M522" s="70">
        <v>0</v>
      </c>
      <c r="N522" s="72">
        <f t="shared" si="8"/>
        <v>231030.93000000002</v>
      </c>
    </row>
    <row r="523" spans="1:14" ht="18" customHeight="1" x14ac:dyDescent="0.3">
      <c r="A523" s="38" t="s">
        <v>1044</v>
      </c>
      <c r="B523" s="69" t="s">
        <v>1045</v>
      </c>
      <c r="C523" s="70">
        <v>7295430.46</v>
      </c>
      <c r="D523" s="70">
        <v>2711087.43</v>
      </c>
      <c r="E523" s="70">
        <v>124991.78</v>
      </c>
      <c r="F523" s="70">
        <v>125842.29</v>
      </c>
      <c r="G523" s="70">
        <v>170520.47</v>
      </c>
      <c r="H523" s="70">
        <v>68591.59</v>
      </c>
      <c r="I523" s="70">
        <v>192506.8</v>
      </c>
      <c r="J523" s="70">
        <v>9441.9699999999993</v>
      </c>
      <c r="K523" s="70">
        <v>4615</v>
      </c>
      <c r="L523" s="71">
        <v>575360</v>
      </c>
      <c r="M523" s="70">
        <v>0</v>
      </c>
      <c r="N523" s="72">
        <f t="shared" si="8"/>
        <v>11278387.790000001</v>
      </c>
    </row>
    <row r="524" spans="1:14" ht="19.5" customHeight="1" x14ac:dyDescent="0.3">
      <c r="A524" s="38" t="s">
        <v>1046</v>
      </c>
      <c r="B524" s="69" t="s">
        <v>1047</v>
      </c>
      <c r="C524" s="70">
        <v>411509.24</v>
      </c>
      <c r="D524" s="70">
        <v>62726.31</v>
      </c>
      <c r="E524" s="70">
        <v>6926.79</v>
      </c>
      <c r="F524" s="70">
        <v>10963.95</v>
      </c>
      <c r="G524" s="70">
        <v>13488.98</v>
      </c>
      <c r="H524" s="70">
        <v>3321.63</v>
      </c>
      <c r="I524" s="70">
        <v>10801.57</v>
      </c>
      <c r="J524" s="70">
        <v>822.86</v>
      </c>
      <c r="K524" s="70">
        <v>191.42</v>
      </c>
      <c r="L524" s="71">
        <v>17846</v>
      </c>
      <c r="M524" s="70">
        <v>0</v>
      </c>
      <c r="N524" s="72">
        <f t="shared" si="8"/>
        <v>538598.75</v>
      </c>
    </row>
    <row r="525" spans="1:14" ht="15.6" x14ac:dyDescent="0.3">
      <c r="A525" s="38" t="s">
        <v>1048</v>
      </c>
      <c r="B525" s="69" t="s">
        <v>1049</v>
      </c>
      <c r="C525" s="70">
        <v>602952.74</v>
      </c>
      <c r="D525" s="70">
        <v>191962.54</v>
      </c>
      <c r="E525" s="70">
        <v>10618.36</v>
      </c>
      <c r="F525" s="70">
        <v>10463.48</v>
      </c>
      <c r="G525" s="70">
        <v>15983.92</v>
      </c>
      <c r="H525" s="70">
        <v>5748.81</v>
      </c>
      <c r="I525" s="70">
        <v>16594.990000000002</v>
      </c>
      <c r="J525" s="70">
        <v>863.04</v>
      </c>
      <c r="K525" s="70">
        <v>389.06</v>
      </c>
      <c r="L525" s="71">
        <v>0</v>
      </c>
      <c r="M525" s="70">
        <v>0</v>
      </c>
      <c r="N525" s="72">
        <f t="shared" si="8"/>
        <v>855576.94000000018</v>
      </c>
    </row>
    <row r="526" spans="1:14" ht="15.6" x14ac:dyDescent="0.3">
      <c r="A526" s="38" t="s">
        <v>1050</v>
      </c>
      <c r="B526" s="69" t="s">
        <v>1051</v>
      </c>
      <c r="C526" s="70">
        <v>83903.12000000001</v>
      </c>
      <c r="D526" s="70">
        <v>35775.43</v>
      </c>
      <c r="E526" s="70">
        <v>1486.36</v>
      </c>
      <c r="F526" s="70">
        <v>3016.01</v>
      </c>
      <c r="G526" s="70">
        <v>284.66000000000003</v>
      </c>
      <c r="H526" s="70">
        <v>599.09</v>
      </c>
      <c r="I526" s="70">
        <v>839.46</v>
      </c>
      <c r="J526" s="70">
        <v>218.88</v>
      </c>
      <c r="K526" s="70">
        <v>28.56</v>
      </c>
      <c r="L526" s="71">
        <v>0</v>
      </c>
      <c r="M526" s="70">
        <v>0</v>
      </c>
      <c r="N526" s="72">
        <f t="shared" si="8"/>
        <v>126151.57000000002</v>
      </c>
    </row>
    <row r="527" spans="1:14" ht="15.6" x14ac:dyDescent="0.3">
      <c r="A527" s="38" t="s">
        <v>1052</v>
      </c>
      <c r="B527" s="69" t="s">
        <v>1053</v>
      </c>
      <c r="C527" s="70">
        <v>315413.44</v>
      </c>
      <c r="D527" s="70">
        <v>173179.41</v>
      </c>
      <c r="E527" s="70">
        <v>5469.39</v>
      </c>
      <c r="F527" s="70">
        <v>7194.65</v>
      </c>
      <c r="G527" s="70">
        <v>8554.31</v>
      </c>
      <c r="H527" s="70">
        <v>2754.24</v>
      </c>
      <c r="I527" s="70">
        <v>8165.53</v>
      </c>
      <c r="J527" s="70">
        <v>565.74</v>
      </c>
      <c r="K527" s="70">
        <v>172.03</v>
      </c>
      <c r="L527" s="71">
        <v>0</v>
      </c>
      <c r="M527" s="70">
        <v>0</v>
      </c>
      <c r="N527" s="72">
        <f t="shared" si="8"/>
        <v>521468.74000000005</v>
      </c>
    </row>
    <row r="528" spans="1:14" ht="15.6" x14ac:dyDescent="0.3">
      <c r="A528" s="38" t="s">
        <v>1054</v>
      </c>
      <c r="B528" s="69" t="s">
        <v>1055</v>
      </c>
      <c r="C528" s="70">
        <v>677754.55</v>
      </c>
      <c r="D528" s="70">
        <v>350127.37</v>
      </c>
      <c r="E528" s="70">
        <v>11379.480000000001</v>
      </c>
      <c r="F528" s="70">
        <v>16701.75</v>
      </c>
      <c r="G528" s="70">
        <v>18866.28</v>
      </c>
      <c r="H528" s="70">
        <v>5634.39</v>
      </c>
      <c r="I528" s="70">
        <v>16845.77</v>
      </c>
      <c r="J528" s="70">
        <v>1322.79</v>
      </c>
      <c r="K528" s="70">
        <v>336.04</v>
      </c>
      <c r="L528" s="71">
        <v>0</v>
      </c>
      <c r="M528" s="70">
        <v>0</v>
      </c>
      <c r="N528" s="72">
        <f t="shared" si="8"/>
        <v>1098968.42</v>
      </c>
    </row>
    <row r="529" spans="1:14" ht="15.6" x14ac:dyDescent="0.3">
      <c r="A529" s="38" t="s">
        <v>1056</v>
      </c>
      <c r="B529" s="69" t="s">
        <v>1057</v>
      </c>
      <c r="C529" s="70">
        <v>90589.459999999992</v>
      </c>
      <c r="D529" s="70">
        <v>41944.14</v>
      </c>
      <c r="E529" s="70">
        <v>1623.3300000000002</v>
      </c>
      <c r="F529" s="70">
        <v>4028.38</v>
      </c>
      <c r="G529" s="70">
        <v>636.52</v>
      </c>
      <c r="H529" s="70">
        <v>550.73</v>
      </c>
      <c r="I529" s="70">
        <v>745.75</v>
      </c>
      <c r="J529" s="70">
        <v>301.24</v>
      </c>
      <c r="K529" s="70">
        <v>18.45</v>
      </c>
      <c r="L529" s="71">
        <v>0</v>
      </c>
      <c r="M529" s="70">
        <v>0</v>
      </c>
      <c r="N529" s="72">
        <f t="shared" si="8"/>
        <v>140437.99999999997</v>
      </c>
    </row>
    <row r="530" spans="1:14" ht="15.6" x14ac:dyDescent="0.3">
      <c r="A530" s="38" t="s">
        <v>1058</v>
      </c>
      <c r="B530" s="69" t="s">
        <v>1059</v>
      </c>
      <c r="C530" s="70">
        <v>133212.59</v>
      </c>
      <c r="D530" s="70">
        <v>41078</v>
      </c>
      <c r="E530" s="70">
        <v>2336.19</v>
      </c>
      <c r="F530" s="70">
        <v>4864.66</v>
      </c>
      <c r="G530" s="70">
        <v>3121.52</v>
      </c>
      <c r="H530" s="70">
        <v>932.41</v>
      </c>
      <c r="I530" s="70">
        <v>2454.19</v>
      </c>
      <c r="J530" s="70">
        <v>371.16</v>
      </c>
      <c r="K530" s="70">
        <v>43.04</v>
      </c>
      <c r="L530" s="71">
        <v>66206</v>
      </c>
      <c r="M530" s="70">
        <v>0</v>
      </c>
      <c r="N530" s="72">
        <f t="shared" si="8"/>
        <v>254619.76</v>
      </c>
    </row>
    <row r="531" spans="1:14" ht="15.6" x14ac:dyDescent="0.3">
      <c r="A531" s="38" t="s">
        <v>1060</v>
      </c>
      <c r="B531" s="69" t="s">
        <v>1061</v>
      </c>
      <c r="C531" s="70">
        <v>274545.37</v>
      </c>
      <c r="D531" s="70">
        <v>96607.47</v>
      </c>
      <c r="E531" s="70">
        <v>4378.5199999999995</v>
      </c>
      <c r="F531" s="70">
        <v>7403.33</v>
      </c>
      <c r="G531" s="70">
        <v>4126.09</v>
      </c>
      <c r="H531" s="70">
        <v>2117.17</v>
      </c>
      <c r="I531" s="70">
        <v>4765.58</v>
      </c>
      <c r="J531" s="70">
        <v>681.44</v>
      </c>
      <c r="K531" s="70">
        <v>116.28</v>
      </c>
      <c r="L531" s="71">
        <v>0</v>
      </c>
      <c r="M531" s="70">
        <v>0</v>
      </c>
      <c r="N531" s="72">
        <f t="shared" si="8"/>
        <v>394741.25000000006</v>
      </c>
    </row>
    <row r="532" spans="1:14" ht="15.6" x14ac:dyDescent="0.3">
      <c r="A532" s="38" t="s">
        <v>1062</v>
      </c>
      <c r="B532" s="69" t="s">
        <v>1063</v>
      </c>
      <c r="C532" s="70">
        <v>81880.62</v>
      </c>
      <c r="D532" s="70">
        <v>40337.22</v>
      </c>
      <c r="E532" s="70">
        <v>1386.6000000000001</v>
      </c>
      <c r="F532" s="70">
        <v>3596.74</v>
      </c>
      <c r="G532" s="70">
        <v>823.94</v>
      </c>
      <c r="H532" s="70">
        <v>478.29</v>
      </c>
      <c r="I532" s="70">
        <v>742.78</v>
      </c>
      <c r="J532" s="70">
        <v>263.14999999999998</v>
      </c>
      <c r="K532" s="70">
        <v>14.77</v>
      </c>
      <c r="L532" s="71">
        <v>3806</v>
      </c>
      <c r="M532" s="70">
        <v>0</v>
      </c>
      <c r="N532" s="72">
        <f t="shared" si="8"/>
        <v>133330.10999999999</v>
      </c>
    </row>
    <row r="533" spans="1:14" ht="15.6" x14ac:dyDescent="0.3">
      <c r="A533" s="38" t="s">
        <v>1064</v>
      </c>
      <c r="B533" s="69" t="s">
        <v>1065</v>
      </c>
      <c r="C533" s="70">
        <v>1250960.7</v>
      </c>
      <c r="D533" s="70">
        <v>392560.45999999996</v>
      </c>
      <c r="E533" s="70">
        <v>18598.800000000003</v>
      </c>
      <c r="F533" s="70">
        <v>22796.38</v>
      </c>
      <c r="G533" s="70">
        <v>31648.880000000001</v>
      </c>
      <c r="H533" s="70">
        <v>10678.2</v>
      </c>
      <c r="I533" s="70">
        <v>30739.05</v>
      </c>
      <c r="J533" s="70">
        <v>2095.3000000000002</v>
      </c>
      <c r="K533" s="70">
        <v>659.79</v>
      </c>
      <c r="L533" s="71">
        <v>0</v>
      </c>
      <c r="M533" s="70">
        <v>0</v>
      </c>
      <c r="N533" s="72">
        <f t="shared" si="8"/>
        <v>1760737.5599999998</v>
      </c>
    </row>
    <row r="534" spans="1:14" ht="15.6" x14ac:dyDescent="0.3">
      <c r="A534" s="38" t="s">
        <v>1066</v>
      </c>
      <c r="B534" s="69" t="s">
        <v>1067</v>
      </c>
      <c r="C534" s="70">
        <v>1173140.75</v>
      </c>
      <c r="D534" s="70">
        <v>597912.1</v>
      </c>
      <c r="E534" s="70">
        <v>19935.940000000002</v>
      </c>
      <c r="F534" s="70">
        <v>24829.41</v>
      </c>
      <c r="G534" s="70">
        <v>42833.73</v>
      </c>
      <c r="H534" s="70">
        <v>10372.42</v>
      </c>
      <c r="I534" s="70">
        <v>35562.58</v>
      </c>
      <c r="J534" s="70">
        <v>1885.7</v>
      </c>
      <c r="K534" s="70">
        <v>659.38</v>
      </c>
      <c r="L534" s="71">
        <v>0</v>
      </c>
      <c r="M534" s="70">
        <v>0</v>
      </c>
      <c r="N534" s="72">
        <f t="shared" si="8"/>
        <v>1907132.0099999998</v>
      </c>
    </row>
    <row r="535" spans="1:14" ht="15.6" x14ac:dyDescent="0.3">
      <c r="A535" s="38" t="s">
        <v>1068</v>
      </c>
      <c r="B535" s="69" t="s">
        <v>1069</v>
      </c>
      <c r="C535" s="70">
        <v>298006.45</v>
      </c>
      <c r="D535" s="70">
        <v>202718.41</v>
      </c>
      <c r="E535" s="70">
        <v>5128.3100000000004</v>
      </c>
      <c r="F535" s="70">
        <v>8220.0400000000009</v>
      </c>
      <c r="G535" s="70">
        <v>6423.54</v>
      </c>
      <c r="H535" s="70">
        <v>2402.04</v>
      </c>
      <c r="I535" s="70">
        <v>6268.88</v>
      </c>
      <c r="J535" s="70">
        <v>661.53</v>
      </c>
      <c r="K535" s="70">
        <v>137.13999999999999</v>
      </c>
      <c r="L535" s="71">
        <v>0</v>
      </c>
      <c r="M535" s="70">
        <v>0</v>
      </c>
      <c r="N535" s="72">
        <f t="shared" si="8"/>
        <v>529966.34</v>
      </c>
    </row>
    <row r="536" spans="1:14" ht="15.6" x14ac:dyDescent="0.3">
      <c r="A536" s="38" t="s">
        <v>1070</v>
      </c>
      <c r="B536" s="69" t="s">
        <v>1071</v>
      </c>
      <c r="C536" s="70">
        <v>163348.41999999998</v>
      </c>
      <c r="D536" s="70">
        <v>63975.14</v>
      </c>
      <c r="E536" s="70">
        <v>2826.39</v>
      </c>
      <c r="F536" s="70">
        <v>5243.67</v>
      </c>
      <c r="G536" s="70">
        <v>2330.83</v>
      </c>
      <c r="H536" s="70">
        <v>1224.0999999999999</v>
      </c>
      <c r="I536" s="70">
        <v>2610.02</v>
      </c>
      <c r="J536" s="70">
        <v>424.87</v>
      </c>
      <c r="K536" s="70">
        <v>63.24</v>
      </c>
      <c r="L536" s="71">
        <v>0</v>
      </c>
      <c r="M536" s="70">
        <v>0</v>
      </c>
      <c r="N536" s="72">
        <f t="shared" si="8"/>
        <v>242046.68</v>
      </c>
    </row>
    <row r="537" spans="1:14" ht="15.6" x14ac:dyDescent="0.3">
      <c r="A537" s="38" t="s">
        <v>1072</v>
      </c>
      <c r="B537" s="69" t="s">
        <v>1073</v>
      </c>
      <c r="C537" s="70">
        <v>164167.88</v>
      </c>
      <c r="D537" s="70">
        <v>48123.8</v>
      </c>
      <c r="E537" s="70">
        <v>2897.67</v>
      </c>
      <c r="F537" s="70">
        <v>6014.14</v>
      </c>
      <c r="G537" s="70">
        <v>3883.16</v>
      </c>
      <c r="H537" s="70">
        <v>1152.51</v>
      </c>
      <c r="I537" s="70">
        <v>3020.69</v>
      </c>
      <c r="J537" s="70">
        <v>456.89</v>
      </c>
      <c r="K537" s="70">
        <v>53.39</v>
      </c>
      <c r="L537" s="71">
        <v>0</v>
      </c>
      <c r="M537" s="70">
        <v>0</v>
      </c>
      <c r="N537" s="72">
        <f t="shared" si="8"/>
        <v>229770.13000000006</v>
      </c>
    </row>
    <row r="538" spans="1:14" ht="15.6" x14ac:dyDescent="0.3">
      <c r="A538" s="38" t="s">
        <v>1074</v>
      </c>
      <c r="B538" s="69" t="s">
        <v>1075</v>
      </c>
      <c r="C538" s="70">
        <v>379281.18</v>
      </c>
      <c r="D538" s="70">
        <v>165242.22</v>
      </c>
      <c r="E538" s="70">
        <v>6303.7000000000007</v>
      </c>
      <c r="F538" s="70">
        <v>9533.9699999999993</v>
      </c>
      <c r="G538" s="70">
        <v>10188.219999999999</v>
      </c>
      <c r="H538" s="70">
        <v>3106.03</v>
      </c>
      <c r="I538" s="70">
        <v>9041</v>
      </c>
      <c r="J538" s="70">
        <v>776.37</v>
      </c>
      <c r="K538" s="70">
        <v>182.42</v>
      </c>
      <c r="L538" s="71">
        <v>0</v>
      </c>
      <c r="M538" s="70">
        <v>0</v>
      </c>
      <c r="N538" s="72">
        <f t="shared" si="8"/>
        <v>583655.11</v>
      </c>
    </row>
    <row r="539" spans="1:14" ht="15.6" x14ac:dyDescent="0.3">
      <c r="A539" s="38" t="s">
        <v>1076</v>
      </c>
      <c r="B539" s="69" t="s">
        <v>1077</v>
      </c>
      <c r="C539" s="70">
        <v>240889.91</v>
      </c>
      <c r="D539" s="70">
        <v>48850.78</v>
      </c>
      <c r="E539" s="70">
        <v>4200.53</v>
      </c>
      <c r="F539" s="70">
        <v>6496.78</v>
      </c>
      <c r="G539" s="70">
        <v>6598.65</v>
      </c>
      <c r="H539" s="70">
        <v>1980.97</v>
      </c>
      <c r="I539" s="70">
        <v>5875</v>
      </c>
      <c r="J539" s="70">
        <v>491.09</v>
      </c>
      <c r="K539" s="70">
        <v>115.64</v>
      </c>
      <c r="L539" s="71">
        <v>3308</v>
      </c>
      <c r="M539" s="70">
        <v>0</v>
      </c>
      <c r="N539" s="72">
        <f t="shared" si="8"/>
        <v>318807.35000000009</v>
      </c>
    </row>
    <row r="540" spans="1:14" ht="15.6" x14ac:dyDescent="0.3">
      <c r="A540" s="38" t="s">
        <v>1078</v>
      </c>
      <c r="B540" s="69" t="s">
        <v>1079</v>
      </c>
      <c r="C540" s="70">
        <v>319775.24</v>
      </c>
      <c r="D540" s="70">
        <v>112423.2</v>
      </c>
      <c r="E540" s="70">
        <v>5472.75</v>
      </c>
      <c r="F540" s="70">
        <v>9095.43</v>
      </c>
      <c r="G540" s="70">
        <v>10530.91</v>
      </c>
      <c r="H540" s="70">
        <v>2533.85</v>
      </c>
      <c r="I540" s="70">
        <v>8201.43</v>
      </c>
      <c r="J540" s="70">
        <v>694.76</v>
      </c>
      <c r="K540" s="70">
        <v>142.01</v>
      </c>
      <c r="L540" s="71">
        <v>0</v>
      </c>
      <c r="M540" s="70">
        <v>0</v>
      </c>
      <c r="N540" s="72">
        <f t="shared" si="8"/>
        <v>468869.57999999996</v>
      </c>
    </row>
    <row r="541" spans="1:14" ht="15.6" x14ac:dyDescent="0.3">
      <c r="A541" s="38" t="s">
        <v>1080</v>
      </c>
      <c r="B541" s="69" t="s">
        <v>1081</v>
      </c>
      <c r="C541" s="70">
        <v>277914.49000000005</v>
      </c>
      <c r="D541" s="70">
        <v>138053.06</v>
      </c>
      <c r="E541" s="70">
        <v>4740.26</v>
      </c>
      <c r="F541" s="70">
        <v>7479.3</v>
      </c>
      <c r="G541" s="70">
        <v>6937.2</v>
      </c>
      <c r="H541" s="70">
        <v>2253.65</v>
      </c>
      <c r="I541" s="70">
        <v>6366.57</v>
      </c>
      <c r="J541" s="70">
        <v>559.97</v>
      </c>
      <c r="K541" s="70">
        <v>130.15</v>
      </c>
      <c r="L541" s="71">
        <v>0</v>
      </c>
      <c r="M541" s="70">
        <v>0</v>
      </c>
      <c r="N541" s="72">
        <f t="shared" si="8"/>
        <v>444434.65000000008</v>
      </c>
    </row>
    <row r="542" spans="1:14" ht="15.6" x14ac:dyDescent="0.3">
      <c r="A542" s="38" t="s">
        <v>1082</v>
      </c>
      <c r="B542" s="69" t="s">
        <v>1083</v>
      </c>
      <c r="C542" s="70">
        <v>304893.35000000003</v>
      </c>
      <c r="D542" s="70">
        <v>71453.259999999995</v>
      </c>
      <c r="E542" s="70">
        <v>5002.46</v>
      </c>
      <c r="F542" s="70">
        <v>8982.51</v>
      </c>
      <c r="G542" s="70">
        <v>9176.11</v>
      </c>
      <c r="H542" s="70">
        <v>2304.16</v>
      </c>
      <c r="I542" s="70">
        <v>7084.52</v>
      </c>
      <c r="J542" s="70">
        <v>701.96</v>
      </c>
      <c r="K542" s="70">
        <v>122.68</v>
      </c>
      <c r="L542" s="71">
        <v>0</v>
      </c>
      <c r="M542" s="70">
        <v>0</v>
      </c>
      <c r="N542" s="72">
        <f t="shared" si="8"/>
        <v>409721.01000000007</v>
      </c>
    </row>
    <row r="543" spans="1:14" ht="15.6" x14ac:dyDescent="0.3">
      <c r="A543" s="38" t="s">
        <v>1084</v>
      </c>
      <c r="B543" s="69" t="s">
        <v>1085</v>
      </c>
      <c r="C543" s="70">
        <v>348634.39</v>
      </c>
      <c r="D543" s="70">
        <v>55242.2</v>
      </c>
      <c r="E543" s="70">
        <v>5842.37</v>
      </c>
      <c r="F543" s="70">
        <v>9123.33</v>
      </c>
      <c r="G543" s="70">
        <v>8309.7099999999991</v>
      </c>
      <c r="H543" s="70">
        <v>2829.52</v>
      </c>
      <c r="I543" s="70">
        <v>7796.33</v>
      </c>
      <c r="J543" s="70">
        <v>650.9</v>
      </c>
      <c r="K543" s="70">
        <v>164.52</v>
      </c>
      <c r="L543" s="71">
        <v>0</v>
      </c>
      <c r="M543" s="70">
        <v>0</v>
      </c>
      <c r="N543" s="72">
        <f t="shared" si="8"/>
        <v>438593.27000000014</v>
      </c>
    </row>
    <row r="544" spans="1:14" ht="15.6" x14ac:dyDescent="0.3">
      <c r="A544" s="38" t="s">
        <v>1086</v>
      </c>
      <c r="B544" s="69" t="s">
        <v>1087</v>
      </c>
      <c r="C544" s="70">
        <v>101427.29</v>
      </c>
      <c r="D544" s="70">
        <v>45742.9</v>
      </c>
      <c r="E544" s="70">
        <v>1849.45</v>
      </c>
      <c r="F544" s="70">
        <v>3986.14</v>
      </c>
      <c r="G544" s="70">
        <v>1133.05</v>
      </c>
      <c r="H544" s="70">
        <v>693.61</v>
      </c>
      <c r="I544" s="70">
        <v>1261.01</v>
      </c>
      <c r="J544" s="70">
        <v>336.57</v>
      </c>
      <c r="K544" s="70">
        <v>29.99</v>
      </c>
      <c r="L544" s="71">
        <v>0</v>
      </c>
      <c r="M544" s="70">
        <v>0</v>
      </c>
      <c r="N544" s="72">
        <f t="shared" si="8"/>
        <v>156460.01</v>
      </c>
    </row>
    <row r="545" spans="1:14" ht="15.6" x14ac:dyDescent="0.3">
      <c r="A545" s="38" t="s">
        <v>1088</v>
      </c>
      <c r="B545" s="69" t="s">
        <v>1089</v>
      </c>
      <c r="C545" s="70">
        <v>639679.71000000008</v>
      </c>
      <c r="D545" s="70">
        <v>296965</v>
      </c>
      <c r="E545" s="70">
        <v>10460.6</v>
      </c>
      <c r="F545" s="70">
        <v>19123.68</v>
      </c>
      <c r="G545" s="70">
        <v>17156.259999999998</v>
      </c>
      <c r="H545" s="70">
        <v>4789.41</v>
      </c>
      <c r="I545" s="70">
        <v>13974.7</v>
      </c>
      <c r="J545" s="70">
        <v>1455.25</v>
      </c>
      <c r="K545" s="70">
        <v>252.07</v>
      </c>
      <c r="L545" s="71">
        <v>0</v>
      </c>
      <c r="M545" s="70">
        <v>0</v>
      </c>
      <c r="N545" s="72">
        <f t="shared" si="8"/>
        <v>1003856.68</v>
      </c>
    </row>
    <row r="546" spans="1:14" ht="15.6" x14ac:dyDescent="0.3">
      <c r="A546" s="38" t="s">
        <v>1090</v>
      </c>
      <c r="B546" s="69" t="s">
        <v>1091</v>
      </c>
      <c r="C546" s="70">
        <v>118021.76000000001</v>
      </c>
      <c r="D546" s="70">
        <v>72076.290000000008</v>
      </c>
      <c r="E546" s="70">
        <v>2097.2800000000002</v>
      </c>
      <c r="F546" s="70">
        <v>4959.79</v>
      </c>
      <c r="G546" s="70">
        <v>1812.65</v>
      </c>
      <c r="H546" s="70">
        <v>749.67</v>
      </c>
      <c r="I546" s="70">
        <v>1520.66</v>
      </c>
      <c r="J546" s="70">
        <v>376.05</v>
      </c>
      <c r="K546" s="70">
        <v>28.22</v>
      </c>
      <c r="L546" s="71">
        <v>3113</v>
      </c>
      <c r="M546" s="70">
        <v>0</v>
      </c>
      <c r="N546" s="72">
        <f t="shared" si="8"/>
        <v>204755.37000000002</v>
      </c>
    </row>
    <row r="547" spans="1:14" ht="15.6" x14ac:dyDescent="0.3">
      <c r="A547" s="38" t="s">
        <v>1092</v>
      </c>
      <c r="B547" s="69" t="s">
        <v>1093</v>
      </c>
      <c r="C547" s="70">
        <v>417704.25</v>
      </c>
      <c r="D547" s="70">
        <v>175849.21</v>
      </c>
      <c r="E547" s="70">
        <v>7114.69</v>
      </c>
      <c r="F547" s="70">
        <v>8526.99</v>
      </c>
      <c r="G547" s="70">
        <v>15992.44</v>
      </c>
      <c r="H547" s="70">
        <v>3740.32</v>
      </c>
      <c r="I547" s="70">
        <v>13277.57</v>
      </c>
      <c r="J547" s="70">
        <v>635.25</v>
      </c>
      <c r="K547" s="70">
        <v>240.75</v>
      </c>
      <c r="L547" s="71">
        <v>28140</v>
      </c>
      <c r="M547" s="70">
        <v>0</v>
      </c>
      <c r="N547" s="72">
        <f t="shared" si="8"/>
        <v>671221.46999999974</v>
      </c>
    </row>
    <row r="548" spans="1:14" ht="30" x14ac:dyDescent="0.3">
      <c r="A548" s="38" t="s">
        <v>1094</v>
      </c>
      <c r="B548" s="69" t="s">
        <v>1095</v>
      </c>
      <c r="C548" s="70">
        <v>621937.19000000006</v>
      </c>
      <c r="D548" s="70">
        <v>177221.95</v>
      </c>
      <c r="E548" s="70">
        <v>9940.7999999999993</v>
      </c>
      <c r="F548" s="70">
        <v>15357.6</v>
      </c>
      <c r="G548" s="70">
        <v>20816.64</v>
      </c>
      <c r="H548" s="70">
        <v>4994.41</v>
      </c>
      <c r="I548" s="70">
        <v>16748.96</v>
      </c>
      <c r="J548" s="70">
        <v>1352.97</v>
      </c>
      <c r="K548" s="70">
        <v>288.97000000000003</v>
      </c>
      <c r="L548" s="71">
        <v>0</v>
      </c>
      <c r="M548" s="70">
        <v>0</v>
      </c>
      <c r="N548" s="72">
        <f t="shared" si="8"/>
        <v>868659.49000000011</v>
      </c>
    </row>
    <row r="549" spans="1:14" ht="15.6" x14ac:dyDescent="0.3">
      <c r="A549" s="38" t="s">
        <v>1096</v>
      </c>
      <c r="B549" s="69" t="s">
        <v>1097</v>
      </c>
      <c r="C549" s="70">
        <v>165284.01</v>
      </c>
      <c r="D549" s="70">
        <v>58915.78</v>
      </c>
      <c r="E549" s="70">
        <v>2779.36</v>
      </c>
      <c r="F549" s="70">
        <v>5745.87</v>
      </c>
      <c r="G549" s="70">
        <v>3952.07</v>
      </c>
      <c r="H549" s="70">
        <v>1157.1099999999999</v>
      </c>
      <c r="I549" s="70">
        <v>3140.28</v>
      </c>
      <c r="J549" s="70">
        <v>431.23</v>
      </c>
      <c r="K549" s="70">
        <v>54.32</v>
      </c>
      <c r="L549" s="71">
        <v>0</v>
      </c>
      <c r="M549" s="70">
        <v>0</v>
      </c>
      <c r="N549" s="72">
        <f t="shared" si="8"/>
        <v>241460.03</v>
      </c>
    </row>
    <row r="550" spans="1:14" ht="15.6" x14ac:dyDescent="0.3">
      <c r="A550" s="38" t="s">
        <v>1098</v>
      </c>
      <c r="B550" s="69" t="s">
        <v>1099</v>
      </c>
      <c r="C550" s="70">
        <v>133056.63</v>
      </c>
      <c r="D550" s="70">
        <v>75540.259999999995</v>
      </c>
      <c r="E550" s="70">
        <v>2346.62</v>
      </c>
      <c r="F550" s="70">
        <v>5129.8599999999997</v>
      </c>
      <c r="G550" s="70">
        <v>2259.79</v>
      </c>
      <c r="H550" s="70">
        <v>900.63</v>
      </c>
      <c r="I550" s="70">
        <v>1988.13</v>
      </c>
      <c r="J550" s="70">
        <v>385.3</v>
      </c>
      <c r="K550" s="70">
        <v>38.99</v>
      </c>
      <c r="L550" s="71">
        <v>0</v>
      </c>
      <c r="M550" s="70">
        <v>0</v>
      </c>
      <c r="N550" s="72">
        <f t="shared" si="8"/>
        <v>221646.21</v>
      </c>
    </row>
    <row r="551" spans="1:14" ht="15.6" x14ac:dyDescent="0.3">
      <c r="A551" s="38" t="s">
        <v>1100</v>
      </c>
      <c r="B551" s="69" t="s">
        <v>1101</v>
      </c>
      <c r="C551" s="70">
        <v>509154.59</v>
      </c>
      <c r="D551" s="70">
        <v>133628.74</v>
      </c>
      <c r="E551" s="70">
        <v>8924.44</v>
      </c>
      <c r="F551" s="70">
        <v>11153.83</v>
      </c>
      <c r="G551" s="70">
        <v>16627.91</v>
      </c>
      <c r="H551" s="70">
        <v>4536.1899999999996</v>
      </c>
      <c r="I551" s="70">
        <v>14503.08</v>
      </c>
      <c r="J551" s="70">
        <v>900.99</v>
      </c>
      <c r="K551" s="70">
        <v>288.33</v>
      </c>
      <c r="L551" s="71">
        <v>0</v>
      </c>
      <c r="M551" s="70">
        <v>0</v>
      </c>
      <c r="N551" s="72">
        <f t="shared" si="8"/>
        <v>699718.09999999986</v>
      </c>
    </row>
    <row r="552" spans="1:14" ht="15.6" x14ac:dyDescent="0.3">
      <c r="A552" s="38" t="s">
        <v>1102</v>
      </c>
      <c r="B552" s="69" t="s">
        <v>1103</v>
      </c>
      <c r="C552" s="70">
        <v>463718.85</v>
      </c>
      <c r="D552" s="70">
        <v>78616.36</v>
      </c>
      <c r="E552" s="70">
        <v>8497.9499999999989</v>
      </c>
      <c r="F552" s="70">
        <v>5327.35</v>
      </c>
      <c r="G552" s="70">
        <v>2635.11</v>
      </c>
      <c r="H552" s="70">
        <v>4891.1499999999996</v>
      </c>
      <c r="I552" s="70">
        <v>10056.77</v>
      </c>
      <c r="J552" s="70">
        <v>378.5</v>
      </c>
      <c r="K552" s="70">
        <v>357.09</v>
      </c>
      <c r="L552" s="71">
        <v>0</v>
      </c>
      <c r="M552" s="70">
        <v>0</v>
      </c>
      <c r="N552" s="72">
        <f t="shared" si="8"/>
        <v>574479.12999999989</v>
      </c>
    </row>
    <row r="553" spans="1:14" ht="15.6" x14ac:dyDescent="0.3">
      <c r="A553" s="38" t="s">
        <v>1104</v>
      </c>
      <c r="B553" s="69" t="s">
        <v>1105</v>
      </c>
      <c r="C553" s="70">
        <v>1172772.1400000001</v>
      </c>
      <c r="D553" s="70">
        <v>564520.05999999994</v>
      </c>
      <c r="E553" s="70">
        <v>20309.329999999998</v>
      </c>
      <c r="F553" s="70">
        <v>33635</v>
      </c>
      <c r="G553" s="70">
        <v>25359.16</v>
      </c>
      <c r="H553" s="70">
        <v>9339.41</v>
      </c>
      <c r="I553" s="70">
        <v>24662.23</v>
      </c>
      <c r="J553" s="70">
        <v>2477.1999999999998</v>
      </c>
      <c r="K553" s="70">
        <v>525.48</v>
      </c>
      <c r="L553" s="71">
        <v>0</v>
      </c>
      <c r="M553" s="70">
        <v>0</v>
      </c>
      <c r="N553" s="72">
        <f t="shared" si="8"/>
        <v>1853600.01</v>
      </c>
    </row>
    <row r="554" spans="1:14" ht="15.6" x14ac:dyDescent="0.3">
      <c r="A554" s="38" t="s">
        <v>1106</v>
      </c>
      <c r="B554" s="69" t="s">
        <v>1107</v>
      </c>
      <c r="C554" s="70">
        <v>538554.38</v>
      </c>
      <c r="D554" s="70">
        <v>153059.89000000001</v>
      </c>
      <c r="E554" s="70">
        <v>9399.94</v>
      </c>
      <c r="F554" s="70">
        <v>11708.89</v>
      </c>
      <c r="G554" s="70">
        <v>16373.51</v>
      </c>
      <c r="H554" s="70">
        <v>4788.46</v>
      </c>
      <c r="I554" s="70">
        <v>14885.17</v>
      </c>
      <c r="J554" s="70">
        <v>1068.68</v>
      </c>
      <c r="K554" s="70">
        <v>303.43</v>
      </c>
      <c r="L554" s="71">
        <v>0</v>
      </c>
      <c r="M554" s="70">
        <v>0</v>
      </c>
      <c r="N554" s="72">
        <f t="shared" si="8"/>
        <v>750142.35000000009</v>
      </c>
    </row>
    <row r="555" spans="1:14" ht="15.6" x14ac:dyDescent="0.3">
      <c r="A555" s="38" t="s">
        <v>1108</v>
      </c>
      <c r="B555" s="69" t="s">
        <v>1109</v>
      </c>
      <c r="C555" s="70">
        <v>156878.34999999998</v>
      </c>
      <c r="D555" s="70">
        <v>72683.56</v>
      </c>
      <c r="E555" s="70">
        <v>2650.9</v>
      </c>
      <c r="F555" s="70">
        <v>5294.36</v>
      </c>
      <c r="G555" s="70">
        <v>2542.25</v>
      </c>
      <c r="H555" s="70">
        <v>1123.45</v>
      </c>
      <c r="I555" s="70">
        <v>2515.5700000000002</v>
      </c>
      <c r="J555" s="70">
        <v>390.67</v>
      </c>
      <c r="K555" s="70">
        <v>54.76</v>
      </c>
      <c r="L555" s="71">
        <v>0</v>
      </c>
      <c r="M555" s="70">
        <v>0</v>
      </c>
      <c r="N555" s="72">
        <f t="shared" si="8"/>
        <v>244133.87</v>
      </c>
    </row>
    <row r="556" spans="1:14" ht="15.6" x14ac:dyDescent="0.3">
      <c r="A556" s="38" t="s">
        <v>1110</v>
      </c>
      <c r="B556" s="69" t="s">
        <v>1111</v>
      </c>
      <c r="C556" s="70">
        <v>298930.58</v>
      </c>
      <c r="D556" s="70">
        <v>121413.43000000001</v>
      </c>
      <c r="E556" s="70">
        <v>4869.07</v>
      </c>
      <c r="F556" s="70">
        <v>8138.1</v>
      </c>
      <c r="G556" s="70">
        <v>5093.43</v>
      </c>
      <c r="H556" s="70">
        <v>2325.48</v>
      </c>
      <c r="I556" s="70">
        <v>5438.87</v>
      </c>
      <c r="J556" s="70">
        <v>784.08</v>
      </c>
      <c r="K556" s="70">
        <v>128.25</v>
      </c>
      <c r="L556" s="71">
        <v>0</v>
      </c>
      <c r="M556" s="70">
        <v>0</v>
      </c>
      <c r="N556" s="72">
        <f t="shared" si="8"/>
        <v>447121.29</v>
      </c>
    </row>
    <row r="557" spans="1:14" ht="45" x14ac:dyDescent="0.3">
      <c r="A557" s="38" t="s">
        <v>1112</v>
      </c>
      <c r="B557" s="69" t="s">
        <v>1113</v>
      </c>
      <c r="C557" s="70">
        <v>1089791.01</v>
      </c>
      <c r="D557" s="70">
        <v>551742.06999999995</v>
      </c>
      <c r="E557" s="70">
        <v>18233.84</v>
      </c>
      <c r="F557" s="70">
        <v>27481.69</v>
      </c>
      <c r="G557" s="70">
        <v>29432.78</v>
      </c>
      <c r="H557" s="70">
        <v>8969.35</v>
      </c>
      <c r="I557" s="70">
        <v>26349.68</v>
      </c>
      <c r="J557" s="70">
        <v>1990.64</v>
      </c>
      <c r="K557" s="70">
        <v>530.20000000000005</v>
      </c>
      <c r="L557" s="71">
        <v>697</v>
      </c>
      <c r="M557" s="70">
        <v>0</v>
      </c>
      <c r="N557" s="72">
        <f t="shared" si="8"/>
        <v>1755218.26</v>
      </c>
    </row>
    <row r="558" spans="1:14" ht="15.6" x14ac:dyDescent="0.3">
      <c r="A558" s="38" t="s">
        <v>1114</v>
      </c>
      <c r="B558" s="69" t="s">
        <v>1115</v>
      </c>
      <c r="C558" s="70">
        <v>725650.75</v>
      </c>
      <c r="D558" s="70">
        <v>239232.56</v>
      </c>
      <c r="E558" s="70">
        <v>11797.470000000001</v>
      </c>
      <c r="F558" s="70">
        <v>14256.82</v>
      </c>
      <c r="G558" s="70">
        <v>14629.78</v>
      </c>
      <c r="H558" s="70">
        <v>6382.95</v>
      </c>
      <c r="I558" s="70">
        <v>16742.43</v>
      </c>
      <c r="J558" s="70">
        <v>1151.92</v>
      </c>
      <c r="K558" s="70">
        <v>407.26</v>
      </c>
      <c r="L558" s="71">
        <v>0</v>
      </c>
      <c r="M558" s="70">
        <v>0</v>
      </c>
      <c r="N558" s="72">
        <f t="shared" si="8"/>
        <v>1030251.9400000001</v>
      </c>
    </row>
    <row r="559" spans="1:14" ht="15.6" x14ac:dyDescent="0.3">
      <c r="A559" s="38" t="s">
        <v>1116</v>
      </c>
      <c r="B559" s="69" t="s">
        <v>1117</v>
      </c>
      <c r="C559" s="70">
        <v>3166579.99</v>
      </c>
      <c r="D559" s="70">
        <v>1153357.8499999999</v>
      </c>
      <c r="E559" s="70">
        <v>51291.090000000004</v>
      </c>
      <c r="F559" s="70">
        <v>49626.25</v>
      </c>
      <c r="G559" s="70">
        <v>75858.070000000007</v>
      </c>
      <c r="H559" s="70">
        <v>29454.71</v>
      </c>
      <c r="I559" s="70">
        <v>84001.77</v>
      </c>
      <c r="J559" s="70">
        <v>3985.94</v>
      </c>
      <c r="K559" s="70">
        <v>1981.6</v>
      </c>
      <c r="L559" s="71">
        <v>0</v>
      </c>
      <c r="M559" s="70">
        <v>0</v>
      </c>
      <c r="N559" s="72">
        <f t="shared" si="8"/>
        <v>4616137.2699999996</v>
      </c>
    </row>
    <row r="560" spans="1:14" ht="15.6" x14ac:dyDescent="0.3">
      <c r="A560" s="38" t="s">
        <v>1118</v>
      </c>
      <c r="B560" s="69" t="s">
        <v>1119</v>
      </c>
      <c r="C560" s="70">
        <v>96806.95</v>
      </c>
      <c r="D560" s="70">
        <v>71980.94</v>
      </c>
      <c r="E560" s="70">
        <v>1707.6699999999998</v>
      </c>
      <c r="F560" s="70">
        <v>3307.88</v>
      </c>
      <c r="G560" s="70">
        <v>1036.28</v>
      </c>
      <c r="H560" s="70">
        <v>708.12</v>
      </c>
      <c r="I560" s="70">
        <v>1339.42</v>
      </c>
      <c r="J560" s="70">
        <v>287.3</v>
      </c>
      <c r="K560" s="70">
        <v>34.950000000000003</v>
      </c>
      <c r="L560" s="71">
        <v>0</v>
      </c>
      <c r="M560" s="70">
        <v>0</v>
      </c>
      <c r="N560" s="72">
        <f t="shared" si="8"/>
        <v>177209.51000000004</v>
      </c>
    </row>
    <row r="561" spans="1:14" ht="15.6" x14ac:dyDescent="0.3">
      <c r="A561" s="38" t="s">
        <v>1120</v>
      </c>
      <c r="B561" s="69" t="s">
        <v>1121</v>
      </c>
      <c r="C561" s="70">
        <v>1748028.85</v>
      </c>
      <c r="D561" s="70">
        <v>488999.99</v>
      </c>
      <c r="E561" s="70">
        <v>28960.12</v>
      </c>
      <c r="F561" s="70">
        <v>26518.45</v>
      </c>
      <c r="G561" s="70">
        <v>30089.98</v>
      </c>
      <c r="H561" s="70">
        <v>16573.419999999998</v>
      </c>
      <c r="I561" s="70">
        <v>41923.96</v>
      </c>
      <c r="J561" s="70">
        <v>2266.1</v>
      </c>
      <c r="K561" s="70">
        <v>1129.31</v>
      </c>
      <c r="L561" s="71">
        <v>0</v>
      </c>
      <c r="M561" s="70">
        <v>0</v>
      </c>
      <c r="N561" s="72">
        <f t="shared" si="8"/>
        <v>2384490.1800000002</v>
      </c>
    </row>
    <row r="562" spans="1:14" ht="15.6" x14ac:dyDescent="0.3">
      <c r="A562" s="38" t="s">
        <v>1122</v>
      </c>
      <c r="B562" s="69" t="s">
        <v>1123</v>
      </c>
      <c r="C562" s="70">
        <v>484266.71</v>
      </c>
      <c r="D562" s="70">
        <v>279828.5</v>
      </c>
      <c r="E562" s="70">
        <v>7912.9000000000005</v>
      </c>
      <c r="F562" s="70">
        <v>13372.64</v>
      </c>
      <c r="G562" s="70">
        <v>15243.8</v>
      </c>
      <c r="H562" s="70">
        <v>3763.39</v>
      </c>
      <c r="I562" s="70">
        <v>11955.54</v>
      </c>
      <c r="J562" s="70">
        <v>1093</v>
      </c>
      <c r="K562" s="70">
        <v>208.08</v>
      </c>
      <c r="L562" s="71">
        <v>0</v>
      </c>
      <c r="M562" s="70">
        <v>0</v>
      </c>
      <c r="N562" s="72">
        <f t="shared" si="8"/>
        <v>817644.56</v>
      </c>
    </row>
    <row r="563" spans="1:14" ht="15.6" x14ac:dyDescent="0.3">
      <c r="A563" s="38" t="s">
        <v>1124</v>
      </c>
      <c r="B563" s="69" t="s">
        <v>1125</v>
      </c>
      <c r="C563" s="70">
        <v>257167.41999999998</v>
      </c>
      <c r="D563" s="70">
        <v>76521.53</v>
      </c>
      <c r="E563" s="70">
        <v>4430.0499999999993</v>
      </c>
      <c r="F563" s="70">
        <v>7113.27</v>
      </c>
      <c r="G563" s="70">
        <v>8700.08</v>
      </c>
      <c r="H563" s="70">
        <v>2073.9699999999998</v>
      </c>
      <c r="I563" s="70">
        <v>6877.81</v>
      </c>
      <c r="J563" s="70">
        <v>535.41</v>
      </c>
      <c r="K563" s="70">
        <v>118.66</v>
      </c>
      <c r="L563" s="71">
        <v>0</v>
      </c>
      <c r="M563" s="70">
        <v>0</v>
      </c>
      <c r="N563" s="72">
        <f t="shared" si="8"/>
        <v>363538.1999999999</v>
      </c>
    </row>
    <row r="564" spans="1:14" ht="15.6" x14ac:dyDescent="0.3">
      <c r="A564" s="38" t="s">
        <v>1126</v>
      </c>
      <c r="B564" s="69" t="s">
        <v>1127</v>
      </c>
      <c r="C564" s="70">
        <v>75911.28</v>
      </c>
      <c r="D564" s="70">
        <v>39527.800000000003</v>
      </c>
      <c r="E564" s="70">
        <v>1388.22</v>
      </c>
      <c r="F564" s="70">
        <v>3586.05</v>
      </c>
      <c r="G564" s="70">
        <v>774.84</v>
      </c>
      <c r="H564" s="70">
        <v>441.54</v>
      </c>
      <c r="I564" s="70">
        <v>664.48</v>
      </c>
      <c r="J564" s="70">
        <v>290.29000000000002</v>
      </c>
      <c r="K564" s="70">
        <v>12.59</v>
      </c>
      <c r="L564" s="71">
        <v>2315</v>
      </c>
      <c r="M564" s="70">
        <v>0</v>
      </c>
      <c r="N564" s="72">
        <f t="shared" si="8"/>
        <v>124912.08999999998</v>
      </c>
    </row>
    <row r="565" spans="1:14" ht="15.6" x14ac:dyDescent="0.3">
      <c r="A565" s="38" t="s">
        <v>1128</v>
      </c>
      <c r="B565" s="69" t="s">
        <v>1129</v>
      </c>
      <c r="C565" s="70">
        <v>1674528.3</v>
      </c>
      <c r="D565" s="70">
        <v>697495.13</v>
      </c>
      <c r="E565" s="70">
        <v>28643.759999999998</v>
      </c>
      <c r="F565" s="70">
        <v>33169.300000000003</v>
      </c>
      <c r="G565" s="70">
        <v>36201.69</v>
      </c>
      <c r="H565" s="70">
        <v>15129.37</v>
      </c>
      <c r="I565" s="70">
        <v>41025.61</v>
      </c>
      <c r="J565" s="70">
        <v>3027.29</v>
      </c>
      <c r="K565" s="70">
        <v>978.61</v>
      </c>
      <c r="L565" s="71">
        <v>0</v>
      </c>
      <c r="M565" s="70">
        <v>0</v>
      </c>
      <c r="N565" s="72">
        <f t="shared" si="8"/>
        <v>2530199.0599999996</v>
      </c>
    </row>
    <row r="566" spans="1:14" ht="15.6" x14ac:dyDescent="0.3">
      <c r="A566" s="38" t="s">
        <v>1130</v>
      </c>
      <c r="B566" s="69" t="s">
        <v>1131</v>
      </c>
      <c r="C566" s="70">
        <v>135429.15000000002</v>
      </c>
      <c r="D566" s="70">
        <v>32000.400000000001</v>
      </c>
      <c r="E566" s="70">
        <v>2339.2999999999997</v>
      </c>
      <c r="F566" s="70">
        <v>4534.2</v>
      </c>
      <c r="G566" s="70">
        <v>3488.27</v>
      </c>
      <c r="H566" s="70">
        <v>990.68</v>
      </c>
      <c r="I566" s="70">
        <v>2810.05</v>
      </c>
      <c r="J566" s="70">
        <v>346.36</v>
      </c>
      <c r="K566" s="70">
        <v>49.45</v>
      </c>
      <c r="L566" s="71">
        <v>2143</v>
      </c>
      <c r="M566" s="70">
        <v>0</v>
      </c>
      <c r="N566" s="72">
        <f t="shared" si="8"/>
        <v>184130.86</v>
      </c>
    </row>
    <row r="567" spans="1:14" ht="19.5" customHeight="1" x14ac:dyDescent="0.3">
      <c r="A567" s="38" t="s">
        <v>1132</v>
      </c>
      <c r="B567" s="69" t="s">
        <v>1133</v>
      </c>
      <c r="C567" s="70">
        <v>1543466.24</v>
      </c>
      <c r="D567" s="70">
        <v>170567.2</v>
      </c>
      <c r="E567" s="70">
        <v>26249.75</v>
      </c>
      <c r="F567" s="70">
        <v>36627.97</v>
      </c>
      <c r="G567" s="70">
        <v>58571.78</v>
      </c>
      <c r="H567" s="70">
        <v>13126.22</v>
      </c>
      <c r="I567" s="70">
        <v>46402.62</v>
      </c>
      <c r="J567" s="70">
        <v>2877.36</v>
      </c>
      <c r="K567" s="70">
        <v>800.57</v>
      </c>
      <c r="L567" s="71">
        <v>0</v>
      </c>
      <c r="M567" s="70">
        <v>0</v>
      </c>
      <c r="N567" s="72">
        <f t="shared" si="8"/>
        <v>1898689.7100000002</v>
      </c>
    </row>
    <row r="568" spans="1:14" ht="15.6" x14ac:dyDescent="0.3">
      <c r="A568" s="38" t="s">
        <v>1134</v>
      </c>
      <c r="B568" s="69" t="s">
        <v>1135</v>
      </c>
      <c r="C568" s="70">
        <v>666406.67999999993</v>
      </c>
      <c r="D568" s="70">
        <v>231734.62</v>
      </c>
      <c r="E568" s="70">
        <v>11413.849999999999</v>
      </c>
      <c r="F568" s="70">
        <v>14456.21</v>
      </c>
      <c r="G568" s="70">
        <v>16569.3</v>
      </c>
      <c r="H568" s="70">
        <v>5864.87</v>
      </c>
      <c r="I568" s="70">
        <v>16619.650000000001</v>
      </c>
      <c r="J568" s="70">
        <v>1236.47</v>
      </c>
      <c r="K568" s="70">
        <v>369.79</v>
      </c>
      <c r="L568" s="71">
        <v>0</v>
      </c>
      <c r="M568" s="70">
        <v>0</v>
      </c>
      <c r="N568" s="72">
        <f t="shared" si="8"/>
        <v>964671.44</v>
      </c>
    </row>
    <row r="569" spans="1:14" ht="15.6" x14ac:dyDescent="0.3">
      <c r="A569" s="38" t="s">
        <v>1136</v>
      </c>
      <c r="B569" s="69" t="s">
        <v>1137</v>
      </c>
      <c r="C569" s="70">
        <v>445969.72000000003</v>
      </c>
      <c r="D569" s="70">
        <v>305825.82</v>
      </c>
      <c r="E569" s="70">
        <v>7741.07</v>
      </c>
      <c r="F569" s="70">
        <v>16420.95</v>
      </c>
      <c r="G569" s="70">
        <v>7669.26</v>
      </c>
      <c r="H569" s="70">
        <v>3079.85</v>
      </c>
      <c r="I569" s="70">
        <v>6859.99</v>
      </c>
      <c r="J569" s="70">
        <v>1229.6500000000001</v>
      </c>
      <c r="K569" s="70">
        <v>139.46</v>
      </c>
      <c r="L569" s="71">
        <v>0</v>
      </c>
      <c r="M569" s="70">
        <v>0</v>
      </c>
      <c r="N569" s="72">
        <f t="shared" si="8"/>
        <v>794935.7699999999</v>
      </c>
    </row>
    <row r="570" spans="1:14" ht="30" x14ac:dyDescent="0.3">
      <c r="A570" s="38" t="s">
        <v>1138</v>
      </c>
      <c r="B570" s="69" t="s">
        <v>1139</v>
      </c>
      <c r="C570" s="70">
        <v>232676</v>
      </c>
      <c r="D570" s="70">
        <v>81659.67</v>
      </c>
      <c r="E570" s="70">
        <v>4031.3900000000003</v>
      </c>
      <c r="F570" s="70">
        <v>5285.81</v>
      </c>
      <c r="G570" s="70">
        <v>4261.8500000000004</v>
      </c>
      <c r="H570" s="70">
        <v>2033.65</v>
      </c>
      <c r="I570" s="70">
        <v>5091.62</v>
      </c>
      <c r="J570" s="70">
        <v>417.01</v>
      </c>
      <c r="K570" s="70">
        <v>127.14</v>
      </c>
      <c r="L570" s="71">
        <v>0</v>
      </c>
      <c r="M570" s="70">
        <v>0</v>
      </c>
      <c r="N570" s="72">
        <f t="shared" si="8"/>
        <v>335584.14</v>
      </c>
    </row>
    <row r="571" spans="1:14" ht="15.6" x14ac:dyDescent="0.3">
      <c r="A571" s="38" t="s">
        <v>1140</v>
      </c>
      <c r="B571" s="69" t="s">
        <v>1141</v>
      </c>
      <c r="C571" s="70">
        <v>144703.58000000002</v>
      </c>
      <c r="D571" s="70">
        <v>45244.800000000003</v>
      </c>
      <c r="E571" s="70">
        <v>2540.79</v>
      </c>
      <c r="F571" s="70">
        <v>5489.72</v>
      </c>
      <c r="G571" s="70">
        <v>3293.07</v>
      </c>
      <c r="H571" s="70">
        <v>986.15</v>
      </c>
      <c r="I571" s="70">
        <v>2506.7399999999998</v>
      </c>
      <c r="J571" s="70">
        <v>426.79</v>
      </c>
      <c r="K571" s="70">
        <v>43.3</v>
      </c>
      <c r="L571" s="71">
        <v>0</v>
      </c>
      <c r="M571" s="70">
        <v>0</v>
      </c>
      <c r="N571" s="72">
        <f t="shared" si="8"/>
        <v>205234.94</v>
      </c>
    </row>
    <row r="572" spans="1:14" ht="15.6" x14ac:dyDescent="0.3">
      <c r="A572" s="38" t="s">
        <v>1142</v>
      </c>
      <c r="B572" s="69" t="s">
        <v>1143</v>
      </c>
      <c r="C572" s="70">
        <v>189389.8</v>
      </c>
      <c r="D572" s="70">
        <v>97329.63</v>
      </c>
      <c r="E572" s="70">
        <v>3003.31</v>
      </c>
      <c r="F572" s="70">
        <v>6825.89</v>
      </c>
      <c r="G572" s="70">
        <v>3087.41</v>
      </c>
      <c r="H572" s="70">
        <v>1236.07</v>
      </c>
      <c r="I572" s="70">
        <v>2671.54</v>
      </c>
      <c r="J572" s="70">
        <v>497.97</v>
      </c>
      <c r="K572" s="70">
        <v>52.25</v>
      </c>
      <c r="L572" s="71">
        <v>0</v>
      </c>
      <c r="M572" s="70">
        <v>0</v>
      </c>
      <c r="N572" s="72">
        <f t="shared" si="8"/>
        <v>304093.86999999994</v>
      </c>
    </row>
    <row r="573" spans="1:14" ht="15.6" x14ac:dyDescent="0.3">
      <c r="A573" s="38" t="s">
        <v>1144</v>
      </c>
      <c r="B573" s="69" t="s">
        <v>1145</v>
      </c>
      <c r="C573" s="70">
        <v>4139875.06</v>
      </c>
      <c r="D573" s="70">
        <v>1714563.79</v>
      </c>
      <c r="E573" s="70">
        <v>67487.680000000008</v>
      </c>
      <c r="F573" s="70">
        <v>66219.539999999994</v>
      </c>
      <c r="G573" s="70">
        <v>119148.25</v>
      </c>
      <c r="H573" s="70">
        <v>38513.31</v>
      </c>
      <c r="I573" s="70">
        <v>117833.78</v>
      </c>
      <c r="J573" s="70">
        <v>4655.43</v>
      </c>
      <c r="K573" s="70">
        <v>2593.44</v>
      </c>
      <c r="L573" s="71">
        <v>0</v>
      </c>
      <c r="M573" s="70">
        <v>0</v>
      </c>
      <c r="N573" s="72">
        <f t="shared" si="8"/>
        <v>6270890.2799999993</v>
      </c>
    </row>
    <row r="574" spans="1:14" ht="15.6" x14ac:dyDescent="0.3">
      <c r="A574" s="38" t="s">
        <v>1146</v>
      </c>
      <c r="B574" s="69" t="s">
        <v>1147</v>
      </c>
      <c r="C574" s="70">
        <v>357120.91</v>
      </c>
      <c r="D574" s="70">
        <v>144659.84</v>
      </c>
      <c r="E574" s="70">
        <v>6194.13</v>
      </c>
      <c r="F574" s="70">
        <v>8911.7000000000007</v>
      </c>
      <c r="G574" s="70">
        <v>8172.78</v>
      </c>
      <c r="H574" s="70">
        <v>3021.42</v>
      </c>
      <c r="I574" s="70">
        <v>8149.11</v>
      </c>
      <c r="J574" s="70">
        <v>657.63</v>
      </c>
      <c r="K574" s="70">
        <v>182.56</v>
      </c>
      <c r="L574" s="71">
        <v>0</v>
      </c>
      <c r="M574" s="70">
        <v>0</v>
      </c>
      <c r="N574" s="72">
        <f t="shared" si="8"/>
        <v>537070.08000000007</v>
      </c>
    </row>
    <row r="575" spans="1:14" ht="15.6" x14ac:dyDescent="0.3">
      <c r="A575" s="38" t="s">
        <v>1148</v>
      </c>
      <c r="B575" s="69" t="s">
        <v>1149</v>
      </c>
      <c r="C575" s="70">
        <v>280583.61000000004</v>
      </c>
      <c r="D575" s="70">
        <v>55174.29</v>
      </c>
      <c r="E575" s="70">
        <v>4837.1499999999996</v>
      </c>
      <c r="F575" s="70">
        <v>8461.0499999999993</v>
      </c>
      <c r="G575" s="70">
        <v>8878.25</v>
      </c>
      <c r="H575" s="70">
        <v>2169.71</v>
      </c>
      <c r="I575" s="70">
        <v>6805.21</v>
      </c>
      <c r="J575" s="70">
        <v>667.06</v>
      </c>
      <c r="K575" s="70">
        <v>117.45</v>
      </c>
      <c r="L575" s="71">
        <v>0</v>
      </c>
      <c r="M575" s="70">
        <v>0</v>
      </c>
      <c r="N575" s="72">
        <f t="shared" si="8"/>
        <v>367693.78000000009</v>
      </c>
    </row>
    <row r="576" spans="1:14" ht="15.6" x14ac:dyDescent="0.3">
      <c r="A576" s="38" t="s">
        <v>1150</v>
      </c>
      <c r="B576" s="69" t="s">
        <v>1151</v>
      </c>
      <c r="C576" s="70">
        <v>158959.41</v>
      </c>
      <c r="D576" s="70">
        <v>76609.33</v>
      </c>
      <c r="E576" s="70">
        <v>2717.8599999999997</v>
      </c>
      <c r="F576" s="70">
        <v>4901.59</v>
      </c>
      <c r="G576" s="70">
        <v>4325.79</v>
      </c>
      <c r="H576" s="70">
        <v>1208.8699999999999</v>
      </c>
      <c r="I576" s="70">
        <v>3542.94</v>
      </c>
      <c r="J576" s="70">
        <v>370.26</v>
      </c>
      <c r="K576" s="70">
        <v>64.19</v>
      </c>
      <c r="L576" s="71">
        <v>0</v>
      </c>
      <c r="M576" s="70">
        <v>0</v>
      </c>
      <c r="N576" s="72">
        <f t="shared" si="8"/>
        <v>252700.24</v>
      </c>
    </row>
    <row r="577" spans="1:14" ht="15.6" x14ac:dyDescent="0.3">
      <c r="A577" s="38" t="s">
        <v>1152</v>
      </c>
      <c r="B577" s="69" t="s">
        <v>1153</v>
      </c>
      <c r="C577" s="70">
        <v>175926.86</v>
      </c>
      <c r="D577" s="70">
        <v>89953.17</v>
      </c>
      <c r="E577" s="70">
        <v>3007.1800000000003</v>
      </c>
      <c r="F577" s="70">
        <v>6361.6</v>
      </c>
      <c r="G577" s="70">
        <v>3775.47</v>
      </c>
      <c r="H577" s="70">
        <v>1214.47</v>
      </c>
      <c r="I577" s="70">
        <v>3043.77</v>
      </c>
      <c r="J577" s="70">
        <v>486.22</v>
      </c>
      <c r="K577" s="70">
        <v>55.25</v>
      </c>
      <c r="L577" s="71">
        <v>0</v>
      </c>
      <c r="M577" s="70">
        <v>0</v>
      </c>
      <c r="N577" s="72">
        <f t="shared" si="8"/>
        <v>283823.98999999987</v>
      </c>
    </row>
    <row r="578" spans="1:14" ht="15.6" x14ac:dyDescent="0.3">
      <c r="A578" s="38" t="s">
        <v>1154</v>
      </c>
      <c r="B578" s="69" t="s">
        <v>1155</v>
      </c>
      <c r="C578" s="70">
        <v>2166532.9</v>
      </c>
      <c r="D578" s="70">
        <v>814401.66</v>
      </c>
      <c r="E578" s="70">
        <v>36359.96</v>
      </c>
      <c r="F578" s="70">
        <v>37501.31</v>
      </c>
      <c r="G578" s="70">
        <v>55938.97</v>
      </c>
      <c r="H578" s="70">
        <v>20091.34</v>
      </c>
      <c r="I578" s="70">
        <v>58605.07</v>
      </c>
      <c r="J578" s="70">
        <v>3093.7</v>
      </c>
      <c r="K578" s="70">
        <v>1336.87</v>
      </c>
      <c r="L578" s="71">
        <v>0</v>
      </c>
      <c r="M578" s="70">
        <v>0</v>
      </c>
      <c r="N578" s="72">
        <f t="shared" si="8"/>
        <v>3193861.7800000003</v>
      </c>
    </row>
    <row r="579" spans="1:14" ht="18" customHeight="1" x14ac:dyDescent="0.3">
      <c r="A579" s="89" t="s">
        <v>15</v>
      </c>
      <c r="B579" s="90"/>
      <c r="C579" s="72">
        <f>SUM(C9:C578)</f>
        <v>498018090.56999993</v>
      </c>
      <c r="D579" s="72">
        <f t="shared" ref="D579:M579" si="9">SUM(D9:D578)</f>
        <v>177847702.99999994</v>
      </c>
      <c r="E579" s="72">
        <f t="shared" si="9"/>
        <v>8423593.6000000052</v>
      </c>
      <c r="F579" s="72">
        <f t="shared" si="9"/>
        <v>9973830.0000000056</v>
      </c>
      <c r="G579" s="72">
        <f t="shared" si="9"/>
        <v>10543935.600000003</v>
      </c>
      <c r="H579" s="72">
        <f t="shared" si="9"/>
        <v>4440054.0000000047</v>
      </c>
      <c r="I579" s="72">
        <f t="shared" si="9"/>
        <v>11874878.599999992</v>
      </c>
      <c r="J579" s="72">
        <f t="shared" si="9"/>
        <v>764400.20000000065</v>
      </c>
      <c r="K579" s="72">
        <f t="shared" si="9"/>
        <v>286824.39999999997</v>
      </c>
      <c r="L579" s="72">
        <f t="shared" si="9"/>
        <v>16762940</v>
      </c>
      <c r="M579" s="72">
        <f t="shared" si="9"/>
        <v>1363848.63</v>
      </c>
      <c r="N579" s="72">
        <f t="shared" si="8"/>
        <v>740300098.60000002</v>
      </c>
    </row>
    <row r="580" spans="1:14" ht="15.6" x14ac:dyDescent="0.3">
      <c r="A580" s="82" t="s">
        <v>1156</v>
      </c>
      <c r="B580" s="82"/>
      <c r="C580" s="82"/>
      <c r="D580" s="82"/>
      <c r="E580" s="82"/>
      <c r="F580" s="82"/>
      <c r="G580" s="82"/>
      <c r="H580" s="82"/>
      <c r="I580" s="82"/>
      <c r="J580" s="82"/>
      <c r="K580" s="31"/>
      <c r="L580" s="32"/>
      <c r="M580" s="33"/>
      <c r="N580" s="37"/>
    </row>
    <row r="581" spans="1:14" ht="16.5" customHeight="1" x14ac:dyDescent="0.3">
      <c r="A581" s="53"/>
      <c r="B581" s="19"/>
      <c r="C581" s="19"/>
      <c r="D581" s="19"/>
      <c r="E581" s="19"/>
      <c r="F581" s="19"/>
      <c r="G581" s="19"/>
      <c r="H581" s="19"/>
      <c r="I581" s="19"/>
      <c r="J581" s="19"/>
      <c r="K581" s="15"/>
      <c r="L581" s="16"/>
      <c r="M581" s="17"/>
      <c r="N581" s="18"/>
    </row>
    <row r="582" spans="1:14" ht="16.5" customHeight="1" x14ac:dyDescent="0.3">
      <c r="A582" s="53"/>
      <c r="B582" s="19"/>
      <c r="C582" s="19"/>
      <c r="D582" s="45"/>
      <c r="E582" s="45"/>
      <c r="F582" s="45"/>
      <c r="G582" s="19"/>
      <c r="H582" s="19"/>
      <c r="I582" s="19"/>
      <c r="J582" s="19"/>
      <c r="K582" s="15"/>
      <c r="L582" s="16"/>
      <c r="M582" s="17"/>
      <c r="N582" s="18"/>
    </row>
    <row r="583" spans="1:14" x14ac:dyDescent="0.3">
      <c r="A583" s="53"/>
      <c r="B583" s="19"/>
      <c r="C583" s="19"/>
      <c r="D583" s="45"/>
      <c r="E583" s="45"/>
      <c r="F583" s="45"/>
      <c r="G583" s="19"/>
      <c r="H583" s="19"/>
      <c r="I583" s="19"/>
      <c r="J583" s="19"/>
      <c r="K583" s="15"/>
      <c r="L583" s="16"/>
      <c r="M583" s="17"/>
      <c r="N583" s="18"/>
    </row>
    <row r="584" spans="1:14" s="65" customFormat="1" ht="15.6" x14ac:dyDescent="0.3">
      <c r="A584" s="85" t="s">
        <v>1157</v>
      </c>
      <c r="B584" s="85"/>
      <c r="C584" s="85"/>
      <c r="D584" s="85"/>
      <c r="E584" s="85"/>
      <c r="F584" s="85"/>
      <c r="G584" s="85"/>
      <c r="H584" s="85"/>
      <c r="I584" s="85"/>
      <c r="J584" s="85"/>
      <c r="K584" s="85"/>
      <c r="L584" s="85"/>
      <c r="M584" s="85"/>
      <c r="N584" s="85"/>
    </row>
    <row r="585" spans="1:14" ht="15.6" x14ac:dyDescent="0.3">
      <c r="A585" s="54"/>
      <c r="B585" s="46"/>
      <c r="C585" s="46"/>
      <c r="D585" s="46"/>
      <c r="E585" s="46"/>
      <c r="F585" s="46"/>
      <c r="G585" s="46"/>
      <c r="H585" s="46"/>
      <c r="I585" s="46"/>
      <c r="J585" s="46"/>
      <c r="K585" s="15"/>
      <c r="L585" s="16"/>
      <c r="M585" s="17"/>
      <c r="N585" s="18"/>
    </row>
    <row r="586" spans="1:14" ht="15.6" x14ac:dyDescent="0.3">
      <c r="A586" s="54"/>
      <c r="B586" s="46"/>
      <c r="C586" s="46"/>
      <c r="D586" s="46"/>
      <c r="E586" s="46"/>
      <c r="F586" s="46"/>
      <c r="G586" s="46"/>
      <c r="H586" s="46"/>
      <c r="I586" s="46"/>
      <c r="J586" s="46"/>
      <c r="K586" s="15"/>
      <c r="L586" s="16"/>
      <c r="M586" s="17"/>
      <c r="N586" s="18"/>
    </row>
    <row r="587" spans="1:14" ht="15.6" x14ac:dyDescent="0.3">
      <c r="A587" s="54"/>
      <c r="B587" s="46"/>
      <c r="C587" s="46"/>
      <c r="D587" s="46"/>
      <c r="E587" s="46"/>
      <c r="F587" s="46"/>
      <c r="G587" s="46"/>
      <c r="H587" s="46"/>
      <c r="I587" s="46"/>
      <c r="J587" s="46"/>
      <c r="K587" s="15"/>
      <c r="L587" s="16"/>
      <c r="M587" s="17"/>
      <c r="N587" s="18"/>
    </row>
    <row r="588" spans="1:14" ht="15.6" x14ac:dyDescent="0.3">
      <c r="A588" s="86" t="s">
        <v>1158</v>
      </c>
      <c r="B588" s="86"/>
      <c r="C588" s="86"/>
      <c r="D588" s="86"/>
      <c r="E588" s="86"/>
      <c r="F588" s="86"/>
      <c r="G588" s="86"/>
      <c r="H588" s="86"/>
      <c r="I588" s="86"/>
      <c r="J588" s="86"/>
      <c r="K588" s="86"/>
      <c r="L588" s="86"/>
      <c r="M588" s="86"/>
      <c r="N588" s="86"/>
    </row>
    <row r="589" spans="1:14" ht="15.6" x14ac:dyDescent="0.3">
      <c r="A589" s="86" t="s">
        <v>1159</v>
      </c>
      <c r="B589" s="86"/>
      <c r="C589" s="86"/>
      <c r="D589" s="86"/>
      <c r="E589" s="86"/>
      <c r="F589" s="86"/>
      <c r="G589" s="86"/>
      <c r="H589" s="86"/>
      <c r="I589" s="86"/>
      <c r="J589" s="86"/>
      <c r="K589" s="86"/>
      <c r="L589" s="86"/>
      <c r="M589" s="86"/>
      <c r="N589" s="86"/>
    </row>
    <row r="590" spans="1:14" x14ac:dyDescent="0.3">
      <c r="A590" s="55"/>
      <c r="B590" s="20"/>
      <c r="C590" s="20"/>
      <c r="D590" s="22"/>
      <c r="E590" s="21"/>
      <c r="F590" s="21"/>
      <c r="G590" s="19"/>
      <c r="H590" s="19"/>
      <c r="I590" s="19"/>
      <c r="J590" s="19"/>
      <c r="K590" s="15"/>
      <c r="L590" s="16"/>
      <c r="M590" s="17"/>
      <c r="N590" s="18"/>
    </row>
    <row r="591" spans="1:14" x14ac:dyDescent="0.3">
      <c r="A591" s="56"/>
      <c r="B591" s="9"/>
      <c r="C591" s="9"/>
      <c r="D591" s="10"/>
      <c r="E591" s="10"/>
      <c r="F591" s="10"/>
      <c r="G591" s="11"/>
      <c r="H591" s="11"/>
      <c r="I591" s="11"/>
      <c r="J591" s="11"/>
      <c r="K591" s="2"/>
      <c r="L591" s="3"/>
      <c r="M591" s="4"/>
      <c r="N591" s="1"/>
    </row>
    <row r="592" spans="1:14" x14ac:dyDescent="0.3">
      <c r="A592" s="81"/>
      <c r="B592" s="81"/>
      <c r="C592" s="81"/>
      <c r="D592" s="81"/>
      <c r="E592" s="81"/>
      <c r="F592" s="81"/>
      <c r="G592" s="81"/>
      <c r="H592" s="81"/>
      <c r="I592" s="81"/>
      <c r="J592" s="81"/>
      <c r="K592" s="2"/>
      <c r="L592" s="3"/>
      <c r="M592" s="4"/>
      <c r="N592" s="1"/>
    </row>
    <row r="593" spans="1:14" x14ac:dyDescent="0.3">
      <c r="A593" s="81"/>
      <c r="B593" s="81"/>
      <c r="C593" s="81"/>
      <c r="D593" s="81"/>
      <c r="E593" s="81"/>
      <c r="F593" s="81"/>
      <c r="G593" s="81"/>
      <c r="H593" s="81"/>
      <c r="I593" s="81"/>
      <c r="J593" s="81"/>
      <c r="K593" s="2"/>
      <c r="L593" s="3"/>
      <c r="M593" s="4"/>
      <c r="N593" s="1"/>
    </row>
    <row r="594" spans="1:14" x14ac:dyDescent="0.3">
      <c r="A594" s="81"/>
      <c r="B594" s="81"/>
      <c r="C594" s="81"/>
      <c r="D594" s="81"/>
      <c r="E594" s="81"/>
      <c r="F594" s="81"/>
      <c r="G594" s="81"/>
      <c r="H594" s="81"/>
      <c r="I594" s="81"/>
      <c r="J594" s="81"/>
      <c r="K594" s="2"/>
      <c r="L594" s="3"/>
      <c r="M594" s="4"/>
    </row>
    <row r="595" spans="1:14" x14ac:dyDescent="0.3">
      <c r="A595" s="81"/>
      <c r="B595" s="81"/>
      <c r="C595" s="81"/>
      <c r="D595" s="81"/>
      <c r="E595" s="81"/>
      <c r="F595" s="81"/>
      <c r="G595" s="81"/>
      <c r="H595" s="81"/>
      <c r="I595" s="81"/>
      <c r="J595" s="81"/>
      <c r="K595" s="2"/>
      <c r="L595" s="3"/>
      <c r="M595" s="4"/>
    </row>
  </sheetData>
  <mergeCells count="8">
    <mergeCell ref="A7:N7"/>
    <mergeCell ref="A594:J595"/>
    <mergeCell ref="A580:J580"/>
    <mergeCell ref="A592:J593"/>
    <mergeCell ref="A579:B579"/>
    <mergeCell ref="A584:N584"/>
    <mergeCell ref="A588:N588"/>
    <mergeCell ref="A589:N589"/>
  </mergeCells>
  <pageMargins left="0.59055118110236227" right="0.19685039370078741" top="0.6692913385826772" bottom="0.55118110236220474" header="0.31496062992125984" footer="0.31496062992125984"/>
  <pageSetup scale="44" firstPageNumber="21" fitToHeight="0" orientation="landscape" r:id="rId1"/>
  <headerFooter>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93"/>
  <sheetViews>
    <sheetView view="pageBreakPreview" zoomScale="70" zoomScaleNormal="70" zoomScaleSheetLayoutView="70" workbookViewId="0">
      <selection activeCell="B312" sqref="B312"/>
    </sheetView>
  </sheetViews>
  <sheetFormatPr baseColWidth="10" defaultColWidth="11.44140625" defaultRowHeight="14.4" x14ac:dyDescent="0.3"/>
  <cols>
    <col min="1" max="1" width="13.44140625" customWidth="1"/>
    <col min="2" max="2" width="43.5546875" customWidth="1"/>
    <col min="3" max="3" width="21.77734375" customWidth="1"/>
    <col min="4" max="4" width="21" customWidth="1"/>
    <col min="5" max="5" width="16.5546875" customWidth="1"/>
    <col min="6" max="6" width="19.5546875" customWidth="1"/>
    <col min="7" max="7" width="20.44140625" customWidth="1"/>
    <col min="8" max="8" width="18.21875" customWidth="1"/>
    <col min="9" max="9" width="18.44140625" customWidth="1"/>
    <col min="10" max="10" width="21.21875" customWidth="1"/>
    <col min="11" max="11" width="19.44140625" customWidth="1"/>
    <col min="12" max="12" width="18.44140625" customWidth="1"/>
    <col min="13" max="13" width="21.77734375" customWidth="1"/>
    <col min="14" max="14" width="19.44140625" customWidth="1"/>
  </cols>
  <sheetData>
    <row r="1" spans="1:14" x14ac:dyDescent="0.3">
      <c r="A1" s="58"/>
      <c r="B1" s="58"/>
      <c r="C1" s="58"/>
      <c r="D1" s="58"/>
      <c r="E1" s="58"/>
      <c r="F1" s="58"/>
      <c r="G1" s="58"/>
      <c r="H1" s="58"/>
      <c r="I1" s="58"/>
      <c r="J1" s="58"/>
      <c r="K1" s="58"/>
      <c r="L1" s="58"/>
      <c r="M1" s="58"/>
      <c r="N1" s="58"/>
    </row>
    <row r="2" spans="1:14" x14ac:dyDescent="0.3">
      <c r="A2" s="1"/>
      <c r="B2" s="1"/>
      <c r="C2" s="1"/>
      <c r="D2" s="1"/>
      <c r="E2" s="1"/>
      <c r="F2" s="1"/>
      <c r="G2" s="1"/>
      <c r="H2" s="1"/>
      <c r="I2" s="1"/>
      <c r="J2" s="1"/>
      <c r="K2" s="2"/>
      <c r="L2" s="3"/>
      <c r="M2" s="4"/>
      <c r="N2" s="1"/>
    </row>
    <row r="3" spans="1:14" x14ac:dyDescent="0.3">
      <c r="A3" s="1"/>
      <c r="B3" s="1"/>
      <c r="C3" s="1"/>
      <c r="D3" s="1"/>
      <c r="E3" s="1"/>
      <c r="F3" s="1"/>
      <c r="G3" s="1"/>
      <c r="H3" s="1"/>
      <c r="I3" s="1"/>
      <c r="J3" s="1"/>
      <c r="K3" s="2"/>
      <c r="L3" s="3"/>
      <c r="M3" s="4"/>
      <c r="N3" s="1"/>
    </row>
    <row r="4" spans="1:14" x14ac:dyDescent="0.3">
      <c r="A4" s="1"/>
      <c r="B4" s="1"/>
      <c r="C4" s="1"/>
      <c r="D4" s="1"/>
      <c r="E4" s="1"/>
      <c r="F4" s="1"/>
      <c r="G4" s="1"/>
      <c r="H4" s="1"/>
      <c r="I4" s="1"/>
      <c r="J4" s="1"/>
      <c r="K4" s="2"/>
      <c r="L4" s="3"/>
      <c r="M4" s="4"/>
      <c r="N4" s="1"/>
    </row>
    <row r="5" spans="1:14" x14ac:dyDescent="0.3">
      <c r="A5" s="1"/>
      <c r="B5" s="1"/>
      <c r="C5" s="1"/>
      <c r="D5" s="1"/>
      <c r="E5" s="1"/>
      <c r="F5" s="1"/>
      <c r="G5" s="1"/>
      <c r="H5" s="1"/>
      <c r="I5" s="1"/>
      <c r="J5" s="1"/>
      <c r="K5" s="2"/>
      <c r="L5" s="3"/>
      <c r="M5" s="4"/>
      <c r="N5" s="1"/>
    </row>
    <row r="6" spans="1:14" ht="29.1" customHeight="1" x14ac:dyDescent="0.3">
      <c r="A6" s="1"/>
      <c r="B6" s="1"/>
      <c r="C6" s="1"/>
      <c r="D6" s="1"/>
      <c r="E6" s="1"/>
      <c r="F6" s="1"/>
      <c r="G6" s="1"/>
      <c r="H6" s="1"/>
      <c r="I6" s="1"/>
      <c r="J6" s="1"/>
      <c r="K6" s="2"/>
      <c r="L6" s="3"/>
      <c r="M6" s="4"/>
      <c r="N6" s="1"/>
    </row>
    <row r="7" spans="1:14" ht="32.25" customHeight="1" x14ac:dyDescent="0.3">
      <c r="A7" s="91" t="s">
        <v>1164</v>
      </c>
      <c r="B7" s="91"/>
      <c r="C7" s="91"/>
      <c r="D7" s="91"/>
      <c r="E7" s="91"/>
      <c r="F7" s="91"/>
      <c r="G7" s="91"/>
      <c r="H7" s="91"/>
      <c r="I7" s="91"/>
      <c r="J7" s="91"/>
      <c r="K7" s="91"/>
      <c r="L7" s="91"/>
      <c r="M7" s="91"/>
      <c r="N7" s="91"/>
    </row>
    <row r="8" spans="1:14" ht="93.6" x14ac:dyDescent="0.3">
      <c r="A8" s="27" t="s">
        <v>1</v>
      </c>
      <c r="B8" s="28" t="s">
        <v>2</v>
      </c>
      <c r="C8" s="27" t="s">
        <v>3</v>
      </c>
      <c r="D8" s="27" t="s">
        <v>4</v>
      </c>
      <c r="E8" s="27" t="s">
        <v>5</v>
      </c>
      <c r="F8" s="27" t="s">
        <v>6</v>
      </c>
      <c r="G8" s="27" t="s">
        <v>7</v>
      </c>
      <c r="H8" s="27" t="s">
        <v>8</v>
      </c>
      <c r="I8" s="27" t="s">
        <v>9</v>
      </c>
      <c r="J8" s="27" t="s">
        <v>10</v>
      </c>
      <c r="K8" s="27" t="s">
        <v>11</v>
      </c>
      <c r="L8" s="27" t="s">
        <v>12</v>
      </c>
      <c r="M8" s="27" t="s">
        <v>14</v>
      </c>
      <c r="N8" s="27" t="s">
        <v>15</v>
      </c>
    </row>
    <row r="9" spans="1:14" ht="15.6" x14ac:dyDescent="0.3">
      <c r="A9" s="39" t="s">
        <v>16</v>
      </c>
      <c r="B9" s="30" t="s">
        <v>17</v>
      </c>
      <c r="C9" s="40">
        <v>153598.93</v>
      </c>
      <c r="D9" s="40">
        <v>53141.599999999999</v>
      </c>
      <c r="E9" s="40">
        <v>1996.43</v>
      </c>
      <c r="F9" s="40">
        <v>6015.11</v>
      </c>
      <c r="G9" s="40">
        <v>1855.56</v>
      </c>
      <c r="H9" s="40">
        <v>749.79</v>
      </c>
      <c r="I9" s="40">
        <v>1579.52</v>
      </c>
      <c r="J9" s="40">
        <v>458.79</v>
      </c>
      <c r="K9" s="40">
        <v>72.760000000000005</v>
      </c>
      <c r="L9" s="41">
        <v>0</v>
      </c>
      <c r="M9" s="40">
        <v>0</v>
      </c>
      <c r="N9" s="42">
        <f t="shared" ref="N9:N72" si="0">SUM(C9:M9)</f>
        <v>219468.49</v>
      </c>
    </row>
    <row r="10" spans="1:14" ht="15.6" x14ac:dyDescent="0.3">
      <c r="A10" s="29" t="s">
        <v>18</v>
      </c>
      <c r="B10" s="30" t="s">
        <v>19</v>
      </c>
      <c r="C10" s="40">
        <v>4441428.55</v>
      </c>
      <c r="D10" s="40">
        <v>1375090.41</v>
      </c>
      <c r="E10" s="40">
        <v>30356.080000000002</v>
      </c>
      <c r="F10" s="40">
        <v>78156.100000000006</v>
      </c>
      <c r="G10" s="40">
        <v>99142.52</v>
      </c>
      <c r="H10" s="40">
        <v>23771.31</v>
      </c>
      <c r="I10" s="40">
        <v>91906.65</v>
      </c>
      <c r="J10" s="40">
        <v>6016.5</v>
      </c>
      <c r="K10" s="40">
        <v>4668.18</v>
      </c>
      <c r="L10" s="41">
        <v>0</v>
      </c>
      <c r="M10" s="40">
        <v>44324.58</v>
      </c>
      <c r="N10" s="42">
        <f t="shared" si="0"/>
        <v>6194860.879999999</v>
      </c>
    </row>
    <row r="11" spans="1:14" ht="15.6" x14ac:dyDescent="0.3">
      <c r="A11" s="29" t="s">
        <v>20</v>
      </c>
      <c r="B11" s="30" t="s">
        <v>21</v>
      </c>
      <c r="C11" s="40">
        <v>271051.59000000003</v>
      </c>
      <c r="D11" s="40">
        <v>49565.599999999999</v>
      </c>
      <c r="E11" s="40">
        <v>2531.48</v>
      </c>
      <c r="F11" s="40">
        <v>7113.03</v>
      </c>
      <c r="G11" s="40">
        <v>5691.39</v>
      </c>
      <c r="H11" s="40">
        <v>1401.89</v>
      </c>
      <c r="I11" s="40">
        <v>4812.33</v>
      </c>
      <c r="J11" s="40">
        <v>542.95000000000005</v>
      </c>
      <c r="K11" s="40">
        <v>223.44</v>
      </c>
      <c r="L11" s="41">
        <v>0</v>
      </c>
      <c r="M11" s="40">
        <v>0</v>
      </c>
      <c r="N11" s="42">
        <f t="shared" si="0"/>
        <v>342933.70000000007</v>
      </c>
    </row>
    <row r="12" spans="1:14" ht="15.6" x14ac:dyDescent="0.3">
      <c r="A12" s="29" t="s">
        <v>22</v>
      </c>
      <c r="B12" s="30" t="s">
        <v>23</v>
      </c>
      <c r="C12" s="40">
        <v>158912.57</v>
      </c>
      <c r="D12" s="40">
        <v>55238.18</v>
      </c>
      <c r="E12" s="40">
        <v>1441.3</v>
      </c>
      <c r="F12" s="40">
        <v>3988.8</v>
      </c>
      <c r="G12" s="40">
        <v>2408.3000000000002</v>
      </c>
      <c r="H12" s="40">
        <v>826.65</v>
      </c>
      <c r="I12" s="40">
        <v>2448.38</v>
      </c>
      <c r="J12" s="40">
        <v>333.14</v>
      </c>
      <c r="K12" s="40">
        <v>135.46</v>
      </c>
      <c r="L12" s="41">
        <v>0</v>
      </c>
      <c r="M12" s="40">
        <v>0</v>
      </c>
      <c r="N12" s="42">
        <f t="shared" si="0"/>
        <v>225732.77999999997</v>
      </c>
    </row>
    <row r="13" spans="1:14" ht="15.6" x14ac:dyDescent="0.3">
      <c r="A13" s="29" t="s">
        <v>24</v>
      </c>
      <c r="B13" s="30" t="s">
        <v>25</v>
      </c>
      <c r="C13" s="40">
        <v>2382397.69</v>
      </c>
      <c r="D13" s="40">
        <v>392760.12</v>
      </c>
      <c r="E13" s="40">
        <v>15939.54</v>
      </c>
      <c r="F13" s="40">
        <v>42515.19</v>
      </c>
      <c r="G13" s="40">
        <v>32951.54</v>
      </c>
      <c r="H13" s="40">
        <v>12598.77</v>
      </c>
      <c r="I13" s="40">
        <v>38963.33</v>
      </c>
      <c r="J13" s="40">
        <v>3066.47</v>
      </c>
      <c r="K13" s="40">
        <v>2427.4499999999998</v>
      </c>
      <c r="L13" s="41">
        <v>0</v>
      </c>
      <c r="M13" s="40">
        <v>0</v>
      </c>
      <c r="N13" s="42">
        <f t="shared" si="0"/>
        <v>2923620.1000000006</v>
      </c>
    </row>
    <row r="14" spans="1:14" ht="15.6" x14ac:dyDescent="0.3">
      <c r="A14" s="29" t="s">
        <v>26</v>
      </c>
      <c r="B14" s="30" t="s">
        <v>27</v>
      </c>
      <c r="C14" s="40">
        <v>3141792.66</v>
      </c>
      <c r="D14" s="40">
        <v>748672.96</v>
      </c>
      <c r="E14" s="40">
        <v>16713.57</v>
      </c>
      <c r="F14" s="40">
        <v>40516.65</v>
      </c>
      <c r="G14" s="40">
        <v>44555.53</v>
      </c>
      <c r="H14" s="40">
        <v>17010.75</v>
      </c>
      <c r="I14" s="40">
        <v>55760.25</v>
      </c>
      <c r="J14" s="40">
        <v>3054.98</v>
      </c>
      <c r="K14" s="40">
        <v>3632.63</v>
      </c>
      <c r="L14" s="41">
        <v>137839</v>
      </c>
      <c r="M14" s="40">
        <v>0</v>
      </c>
      <c r="N14" s="42">
        <f t="shared" si="0"/>
        <v>4209548.9799999995</v>
      </c>
    </row>
    <row r="15" spans="1:14" ht="15.6" x14ac:dyDescent="0.3">
      <c r="A15" s="29" t="s">
        <v>28</v>
      </c>
      <c r="B15" s="30" t="s">
        <v>29</v>
      </c>
      <c r="C15" s="40">
        <v>318418.15000000002</v>
      </c>
      <c r="D15" s="40">
        <v>84463.28</v>
      </c>
      <c r="E15" s="40">
        <v>3421.19</v>
      </c>
      <c r="F15" s="40">
        <v>10126.709999999999</v>
      </c>
      <c r="G15" s="40">
        <v>5483.81</v>
      </c>
      <c r="H15" s="40">
        <v>1593.46</v>
      </c>
      <c r="I15" s="40">
        <v>4498.1000000000004</v>
      </c>
      <c r="J15" s="40">
        <v>779.03</v>
      </c>
      <c r="K15" s="40">
        <v>207.2</v>
      </c>
      <c r="L15" s="41">
        <v>0</v>
      </c>
      <c r="M15" s="40">
        <v>0</v>
      </c>
      <c r="N15" s="42">
        <f t="shared" si="0"/>
        <v>428990.93000000011</v>
      </c>
    </row>
    <row r="16" spans="1:14" ht="15.6" x14ac:dyDescent="0.3">
      <c r="A16" s="29" t="s">
        <v>30</v>
      </c>
      <c r="B16" s="30" t="s">
        <v>31</v>
      </c>
      <c r="C16" s="40">
        <v>161753.54999999999</v>
      </c>
      <c r="D16" s="40">
        <v>54912.18</v>
      </c>
      <c r="E16" s="40">
        <v>1575.84</v>
      </c>
      <c r="F16" s="40">
        <v>4607.1000000000004</v>
      </c>
      <c r="G16" s="40">
        <v>1611.07</v>
      </c>
      <c r="H16" s="40">
        <v>819.99</v>
      </c>
      <c r="I16" s="40">
        <v>1902.63</v>
      </c>
      <c r="J16" s="40">
        <v>330.59</v>
      </c>
      <c r="K16" s="40">
        <v>119.83</v>
      </c>
      <c r="L16" s="41">
        <v>0</v>
      </c>
      <c r="M16" s="40">
        <v>0</v>
      </c>
      <c r="N16" s="42">
        <f t="shared" si="0"/>
        <v>227632.77999999997</v>
      </c>
    </row>
    <row r="17" spans="1:14" ht="15.6" x14ac:dyDescent="0.3">
      <c r="A17" s="29" t="s">
        <v>32</v>
      </c>
      <c r="B17" s="30" t="s">
        <v>33</v>
      </c>
      <c r="C17" s="40">
        <v>630179.31999999995</v>
      </c>
      <c r="D17" s="40">
        <v>167022.62</v>
      </c>
      <c r="E17" s="40">
        <v>4644.41</v>
      </c>
      <c r="F17" s="40">
        <v>12811.8</v>
      </c>
      <c r="G17" s="40">
        <v>15101.86</v>
      </c>
      <c r="H17" s="40">
        <v>3295.62</v>
      </c>
      <c r="I17" s="40">
        <v>12878.28</v>
      </c>
      <c r="J17" s="40">
        <v>1043.47</v>
      </c>
      <c r="K17" s="40">
        <v>593.21</v>
      </c>
      <c r="L17" s="41">
        <v>48316</v>
      </c>
      <c r="M17" s="40">
        <v>0</v>
      </c>
      <c r="N17" s="42">
        <f t="shared" si="0"/>
        <v>895886.59</v>
      </c>
    </row>
    <row r="18" spans="1:14" ht="15.6" x14ac:dyDescent="0.3">
      <c r="A18" s="29" t="s">
        <v>34</v>
      </c>
      <c r="B18" s="30" t="s">
        <v>35</v>
      </c>
      <c r="C18" s="40">
        <v>3112753.95</v>
      </c>
      <c r="D18" s="40">
        <v>368581.3</v>
      </c>
      <c r="E18" s="40">
        <v>14245.03</v>
      </c>
      <c r="F18" s="40">
        <v>25327.93</v>
      </c>
      <c r="G18" s="40">
        <v>29037.13</v>
      </c>
      <c r="H18" s="40">
        <v>17641.64</v>
      </c>
      <c r="I18" s="40">
        <v>53935.88</v>
      </c>
      <c r="J18" s="40">
        <v>1892.22</v>
      </c>
      <c r="K18" s="40">
        <v>4242.84</v>
      </c>
      <c r="L18" s="41">
        <v>93492</v>
      </c>
      <c r="M18" s="40">
        <v>0</v>
      </c>
      <c r="N18" s="42">
        <f t="shared" si="0"/>
        <v>3721149.92</v>
      </c>
    </row>
    <row r="19" spans="1:14" ht="15.6" x14ac:dyDescent="0.3">
      <c r="A19" s="29" t="s">
        <v>36</v>
      </c>
      <c r="B19" s="30" t="s">
        <v>37</v>
      </c>
      <c r="C19" s="40">
        <v>169285.24</v>
      </c>
      <c r="D19" s="40">
        <v>56626.43</v>
      </c>
      <c r="E19" s="40">
        <v>1753.32</v>
      </c>
      <c r="F19" s="40">
        <v>5010.3900000000003</v>
      </c>
      <c r="G19" s="40">
        <v>3142.95</v>
      </c>
      <c r="H19" s="40">
        <v>865.32</v>
      </c>
      <c r="I19" s="40">
        <v>2674.39</v>
      </c>
      <c r="J19" s="40">
        <v>380.36</v>
      </c>
      <c r="K19" s="40">
        <v>125.72</v>
      </c>
      <c r="L19" s="41">
        <v>0</v>
      </c>
      <c r="M19" s="40">
        <v>0</v>
      </c>
      <c r="N19" s="42">
        <f t="shared" si="0"/>
        <v>239864.12000000002</v>
      </c>
    </row>
    <row r="20" spans="1:14" ht="15.6" x14ac:dyDescent="0.3">
      <c r="A20" s="29" t="s">
        <v>38</v>
      </c>
      <c r="B20" s="30" t="s">
        <v>39</v>
      </c>
      <c r="C20" s="40">
        <v>1329063.55</v>
      </c>
      <c r="D20" s="40">
        <v>94580.06</v>
      </c>
      <c r="E20" s="40">
        <v>7888.2</v>
      </c>
      <c r="F20" s="40">
        <v>17906.060000000001</v>
      </c>
      <c r="G20" s="40">
        <v>25538.07</v>
      </c>
      <c r="H20" s="40">
        <v>7324.04</v>
      </c>
      <c r="I20" s="40">
        <v>26804.25</v>
      </c>
      <c r="J20" s="40">
        <v>1354.09</v>
      </c>
      <c r="K20" s="40">
        <v>1592.94</v>
      </c>
      <c r="L20" s="41">
        <v>0</v>
      </c>
      <c r="M20" s="40">
        <v>0</v>
      </c>
      <c r="N20" s="42">
        <f t="shared" si="0"/>
        <v>1512051.2600000002</v>
      </c>
    </row>
    <row r="21" spans="1:14" ht="15.6" x14ac:dyDescent="0.3">
      <c r="A21" s="29" t="s">
        <v>40</v>
      </c>
      <c r="B21" s="30" t="s">
        <v>41</v>
      </c>
      <c r="C21" s="40">
        <v>589560.97</v>
      </c>
      <c r="D21" s="40">
        <v>200751.31</v>
      </c>
      <c r="E21" s="40">
        <v>4742.55</v>
      </c>
      <c r="F21" s="40">
        <v>13295.9</v>
      </c>
      <c r="G21" s="40">
        <v>6598.31</v>
      </c>
      <c r="H21" s="40">
        <v>3060.29</v>
      </c>
      <c r="I21" s="40">
        <v>8133.38</v>
      </c>
      <c r="J21" s="40">
        <v>1070.0999999999999</v>
      </c>
      <c r="K21" s="40">
        <v>523.16999999999996</v>
      </c>
      <c r="L21" s="41">
        <v>0</v>
      </c>
      <c r="M21" s="40">
        <v>0</v>
      </c>
      <c r="N21" s="42">
        <f t="shared" si="0"/>
        <v>827735.98000000021</v>
      </c>
    </row>
    <row r="22" spans="1:14" ht="15.6" x14ac:dyDescent="0.3">
      <c r="A22" s="29" t="s">
        <v>42</v>
      </c>
      <c r="B22" s="30" t="s">
        <v>43</v>
      </c>
      <c r="C22" s="40">
        <v>4559419.28</v>
      </c>
      <c r="D22" s="40">
        <v>937826.98</v>
      </c>
      <c r="E22" s="40">
        <v>29245.74</v>
      </c>
      <c r="F22" s="40">
        <v>73731.64</v>
      </c>
      <c r="G22" s="40">
        <v>60170.77</v>
      </c>
      <c r="H22" s="40">
        <v>24547.87</v>
      </c>
      <c r="I22" s="40">
        <v>74866.990000000005</v>
      </c>
      <c r="J22" s="40">
        <v>7334.48</v>
      </c>
      <c r="K22" s="40">
        <v>4807.5</v>
      </c>
      <c r="L22" s="41">
        <v>216</v>
      </c>
      <c r="M22" s="40">
        <v>0</v>
      </c>
      <c r="N22" s="42">
        <f t="shared" si="0"/>
        <v>5772167.25</v>
      </c>
    </row>
    <row r="23" spans="1:14" ht="15.6" x14ac:dyDescent="0.3">
      <c r="A23" s="29" t="s">
        <v>44</v>
      </c>
      <c r="B23" s="30" t="s">
        <v>45</v>
      </c>
      <c r="C23" s="40">
        <v>538344.31000000006</v>
      </c>
      <c r="D23" s="40">
        <v>211472.29</v>
      </c>
      <c r="E23" s="40">
        <v>4420.4799999999996</v>
      </c>
      <c r="F23" s="40">
        <v>11880.6</v>
      </c>
      <c r="G23" s="40">
        <v>12217.43</v>
      </c>
      <c r="H23" s="40">
        <v>2841.61</v>
      </c>
      <c r="I23" s="40">
        <v>10479.120000000001</v>
      </c>
      <c r="J23" s="40">
        <v>905.87</v>
      </c>
      <c r="K23" s="40">
        <v>508.49</v>
      </c>
      <c r="L23" s="41">
        <v>0</v>
      </c>
      <c r="M23" s="40">
        <v>0</v>
      </c>
      <c r="N23" s="42">
        <f t="shared" si="0"/>
        <v>793070.20000000007</v>
      </c>
    </row>
    <row r="24" spans="1:14" ht="15.6" x14ac:dyDescent="0.3">
      <c r="A24" s="29" t="s">
        <v>46</v>
      </c>
      <c r="B24" s="30" t="s">
        <v>47</v>
      </c>
      <c r="C24" s="40">
        <v>852337.64</v>
      </c>
      <c r="D24" s="40">
        <v>190674.03</v>
      </c>
      <c r="E24" s="40">
        <v>6262.77</v>
      </c>
      <c r="F24" s="40">
        <v>16301.37</v>
      </c>
      <c r="G24" s="40">
        <v>22497.94</v>
      </c>
      <c r="H24" s="40">
        <v>4549.16</v>
      </c>
      <c r="I24" s="40">
        <v>18353.990000000002</v>
      </c>
      <c r="J24" s="40">
        <v>1247.52</v>
      </c>
      <c r="K24" s="40">
        <v>869.61</v>
      </c>
      <c r="L24" s="41">
        <v>0</v>
      </c>
      <c r="M24" s="40">
        <v>0</v>
      </c>
      <c r="N24" s="42">
        <f t="shared" si="0"/>
        <v>1113094.03</v>
      </c>
    </row>
    <row r="25" spans="1:14" ht="15.6" x14ac:dyDescent="0.3">
      <c r="A25" s="29" t="s">
        <v>48</v>
      </c>
      <c r="B25" s="30" t="s">
        <v>49</v>
      </c>
      <c r="C25" s="40">
        <v>395252.2</v>
      </c>
      <c r="D25" s="40">
        <v>93554.12</v>
      </c>
      <c r="E25" s="40">
        <v>3324.95</v>
      </c>
      <c r="F25" s="40">
        <v>9054.76</v>
      </c>
      <c r="G25" s="40">
        <v>8078.36</v>
      </c>
      <c r="H25" s="40">
        <v>2075.63</v>
      </c>
      <c r="I25" s="40">
        <v>7244.16</v>
      </c>
      <c r="J25" s="40">
        <v>688.26</v>
      </c>
      <c r="K25" s="40">
        <v>362.54</v>
      </c>
      <c r="L25" s="41">
        <v>0</v>
      </c>
      <c r="M25" s="40">
        <v>0</v>
      </c>
      <c r="N25" s="42">
        <f t="shared" si="0"/>
        <v>519634.98</v>
      </c>
    </row>
    <row r="26" spans="1:14" ht="15.6" x14ac:dyDescent="0.3">
      <c r="A26" s="29" t="s">
        <v>50</v>
      </c>
      <c r="B26" s="30" t="s">
        <v>51</v>
      </c>
      <c r="C26" s="40">
        <v>141894.81</v>
      </c>
      <c r="D26" s="40">
        <v>56269.32</v>
      </c>
      <c r="E26" s="40">
        <v>1632.14</v>
      </c>
      <c r="F26" s="40">
        <v>4706.8500000000004</v>
      </c>
      <c r="G26" s="40">
        <v>1657.12</v>
      </c>
      <c r="H26" s="40">
        <v>718.03</v>
      </c>
      <c r="I26" s="40">
        <v>1669.75</v>
      </c>
      <c r="J26" s="40">
        <v>382.65</v>
      </c>
      <c r="K26" s="40">
        <v>92.72</v>
      </c>
      <c r="L26" s="41">
        <v>0</v>
      </c>
      <c r="M26" s="40">
        <v>0</v>
      </c>
      <c r="N26" s="42">
        <f t="shared" si="0"/>
        <v>209023.39</v>
      </c>
    </row>
    <row r="27" spans="1:14" ht="15.6" x14ac:dyDescent="0.3">
      <c r="A27" s="29" t="s">
        <v>52</v>
      </c>
      <c r="B27" s="30" t="s">
        <v>53</v>
      </c>
      <c r="C27" s="40">
        <v>299648.28999999998</v>
      </c>
      <c r="D27" s="40">
        <v>47628.6</v>
      </c>
      <c r="E27" s="40">
        <v>2813.84</v>
      </c>
      <c r="F27" s="40">
        <v>7979.76</v>
      </c>
      <c r="G27" s="40">
        <v>6101.58</v>
      </c>
      <c r="H27" s="40">
        <v>1542.57</v>
      </c>
      <c r="I27" s="40">
        <v>5202.0200000000004</v>
      </c>
      <c r="J27" s="40">
        <v>611.25</v>
      </c>
      <c r="K27" s="40">
        <v>241.44</v>
      </c>
      <c r="L27" s="41">
        <v>0</v>
      </c>
      <c r="M27" s="40">
        <v>0</v>
      </c>
      <c r="N27" s="42">
        <f t="shared" si="0"/>
        <v>371769.35000000003</v>
      </c>
    </row>
    <row r="28" spans="1:14" ht="15.6" x14ac:dyDescent="0.3">
      <c r="A28" s="29" t="s">
        <v>54</v>
      </c>
      <c r="B28" s="30" t="s">
        <v>55</v>
      </c>
      <c r="C28" s="40">
        <v>498483.15</v>
      </c>
      <c r="D28" s="40">
        <v>214367.34</v>
      </c>
      <c r="E28" s="40">
        <v>3670.9</v>
      </c>
      <c r="F28" s="40">
        <v>9571.41</v>
      </c>
      <c r="G28" s="40">
        <v>10862.34</v>
      </c>
      <c r="H28" s="40">
        <v>2659.47</v>
      </c>
      <c r="I28" s="40">
        <v>9928.02</v>
      </c>
      <c r="J28" s="40">
        <v>718.09</v>
      </c>
      <c r="K28" s="40">
        <v>507.97</v>
      </c>
      <c r="L28" s="41">
        <v>0</v>
      </c>
      <c r="M28" s="40">
        <v>0</v>
      </c>
      <c r="N28" s="42">
        <f t="shared" si="0"/>
        <v>750768.69</v>
      </c>
    </row>
    <row r="29" spans="1:14" ht="15.6" x14ac:dyDescent="0.3">
      <c r="A29" s="29" t="s">
        <v>56</v>
      </c>
      <c r="B29" s="30" t="s">
        <v>57</v>
      </c>
      <c r="C29" s="40">
        <v>1611965.16</v>
      </c>
      <c r="D29" s="40">
        <v>554665.14</v>
      </c>
      <c r="E29" s="40">
        <v>10804.62</v>
      </c>
      <c r="F29" s="40">
        <v>26443.94</v>
      </c>
      <c r="G29" s="40">
        <v>31520.57</v>
      </c>
      <c r="H29" s="40">
        <v>8745.6</v>
      </c>
      <c r="I29" s="40">
        <v>32119.05</v>
      </c>
      <c r="J29" s="40">
        <v>2189.7600000000002</v>
      </c>
      <c r="K29" s="40">
        <v>1780.99</v>
      </c>
      <c r="L29" s="41">
        <v>0</v>
      </c>
      <c r="M29" s="40">
        <v>0</v>
      </c>
      <c r="N29" s="42">
        <f t="shared" si="0"/>
        <v>2280234.8299999996</v>
      </c>
    </row>
    <row r="30" spans="1:14" ht="15.6" x14ac:dyDescent="0.3">
      <c r="A30" s="29" t="s">
        <v>58</v>
      </c>
      <c r="B30" s="30" t="s">
        <v>59</v>
      </c>
      <c r="C30" s="40">
        <v>170890.64</v>
      </c>
      <c r="D30" s="40">
        <v>52718.33</v>
      </c>
      <c r="E30" s="40">
        <v>1513.08</v>
      </c>
      <c r="F30" s="40">
        <v>4301.55</v>
      </c>
      <c r="G30" s="40">
        <v>1756.64</v>
      </c>
      <c r="H30" s="40">
        <v>879.87</v>
      </c>
      <c r="I30" s="40">
        <v>2170.29</v>
      </c>
      <c r="J30" s="40">
        <v>351.81</v>
      </c>
      <c r="K30" s="40">
        <v>140.63999999999999</v>
      </c>
      <c r="L30" s="41">
        <v>2330</v>
      </c>
      <c r="M30" s="40">
        <v>0</v>
      </c>
      <c r="N30" s="42">
        <f t="shared" si="0"/>
        <v>237052.85000000003</v>
      </c>
    </row>
    <row r="31" spans="1:14" ht="15.6" x14ac:dyDescent="0.3">
      <c r="A31" s="29" t="s">
        <v>60</v>
      </c>
      <c r="B31" s="30" t="s">
        <v>61</v>
      </c>
      <c r="C31" s="40">
        <v>2387065.58</v>
      </c>
      <c r="D31" s="40">
        <v>613553.6</v>
      </c>
      <c r="E31" s="40">
        <v>11879.39</v>
      </c>
      <c r="F31" s="40">
        <v>25238.18</v>
      </c>
      <c r="G31" s="40">
        <v>59245.86</v>
      </c>
      <c r="H31" s="40">
        <v>13233.46</v>
      </c>
      <c r="I31" s="40">
        <v>56866.65</v>
      </c>
      <c r="J31" s="40">
        <v>1814.92</v>
      </c>
      <c r="K31" s="40">
        <v>3011.23</v>
      </c>
      <c r="L31" s="41">
        <v>0</v>
      </c>
      <c r="M31" s="40">
        <v>0</v>
      </c>
      <c r="N31" s="42">
        <f t="shared" si="0"/>
        <v>3171908.87</v>
      </c>
    </row>
    <row r="32" spans="1:14" ht="15.6" x14ac:dyDescent="0.3">
      <c r="A32" s="29" t="s">
        <v>62</v>
      </c>
      <c r="B32" s="30" t="s">
        <v>63</v>
      </c>
      <c r="C32" s="40">
        <v>563405.76</v>
      </c>
      <c r="D32" s="40">
        <v>239155.99</v>
      </c>
      <c r="E32" s="40">
        <v>4752.1099999999997</v>
      </c>
      <c r="F32" s="40">
        <v>15140.39</v>
      </c>
      <c r="G32" s="40">
        <v>8184.57</v>
      </c>
      <c r="H32" s="40">
        <v>2764.63</v>
      </c>
      <c r="I32" s="40">
        <v>7500.58</v>
      </c>
      <c r="J32" s="40">
        <v>974</v>
      </c>
      <c r="K32" s="40">
        <v>385.83</v>
      </c>
      <c r="L32" s="41">
        <v>0</v>
      </c>
      <c r="M32" s="40">
        <v>0</v>
      </c>
      <c r="N32" s="42">
        <f t="shared" si="0"/>
        <v>842263.85999999987</v>
      </c>
    </row>
    <row r="33" spans="1:14" ht="15.6" x14ac:dyDescent="0.3">
      <c r="A33" s="29" t="s">
        <v>64</v>
      </c>
      <c r="B33" s="30" t="s">
        <v>65</v>
      </c>
      <c r="C33" s="40">
        <v>1521586.51</v>
      </c>
      <c r="D33" s="40">
        <v>320166.28000000003</v>
      </c>
      <c r="E33" s="40">
        <v>7256.31</v>
      </c>
      <c r="F33" s="40">
        <v>17667.7</v>
      </c>
      <c r="G33" s="40">
        <v>24823.79</v>
      </c>
      <c r="H33" s="40">
        <v>8233.23</v>
      </c>
      <c r="I33" s="40">
        <v>28524.18</v>
      </c>
      <c r="J33" s="40">
        <v>1365.13</v>
      </c>
      <c r="K33" s="40">
        <v>1755.88</v>
      </c>
      <c r="L33" s="41">
        <v>193938</v>
      </c>
      <c r="M33" s="40">
        <v>0</v>
      </c>
      <c r="N33" s="42">
        <f t="shared" si="0"/>
        <v>2125317.0099999998</v>
      </c>
    </row>
    <row r="34" spans="1:14" ht="15.6" x14ac:dyDescent="0.3">
      <c r="A34" s="29" t="s">
        <v>66</v>
      </c>
      <c r="B34" s="30" t="s">
        <v>67</v>
      </c>
      <c r="C34" s="40">
        <v>930811.49</v>
      </c>
      <c r="D34" s="40">
        <v>167912.58</v>
      </c>
      <c r="E34" s="40">
        <v>7163.66</v>
      </c>
      <c r="F34" s="40">
        <v>18818.88</v>
      </c>
      <c r="G34" s="40">
        <v>19914.98</v>
      </c>
      <c r="H34" s="40">
        <v>4954.2</v>
      </c>
      <c r="I34" s="40">
        <v>18320.740000000002</v>
      </c>
      <c r="J34" s="40">
        <v>1436.18</v>
      </c>
      <c r="K34" s="40">
        <v>926.94</v>
      </c>
      <c r="L34" s="41">
        <v>0</v>
      </c>
      <c r="M34" s="40">
        <v>0</v>
      </c>
      <c r="N34" s="42">
        <f t="shared" si="0"/>
        <v>1170259.6499999997</v>
      </c>
    </row>
    <row r="35" spans="1:14" ht="15.6" x14ac:dyDescent="0.3">
      <c r="A35" s="29" t="s">
        <v>68</v>
      </c>
      <c r="B35" s="30" t="s">
        <v>69</v>
      </c>
      <c r="C35" s="40">
        <v>273616.2</v>
      </c>
      <c r="D35" s="40">
        <v>139777.45000000001</v>
      </c>
      <c r="E35" s="40">
        <v>2721.37</v>
      </c>
      <c r="F35" s="40">
        <v>7775.11</v>
      </c>
      <c r="G35" s="40">
        <v>4895.6499999999996</v>
      </c>
      <c r="H35" s="40">
        <v>1401.42</v>
      </c>
      <c r="I35" s="40">
        <v>4284.3500000000004</v>
      </c>
      <c r="J35" s="40">
        <v>593.16</v>
      </c>
      <c r="K35" s="40">
        <v>209.14</v>
      </c>
      <c r="L35" s="41">
        <v>2219</v>
      </c>
      <c r="M35" s="40">
        <v>0</v>
      </c>
      <c r="N35" s="42">
        <f t="shared" si="0"/>
        <v>437492.85</v>
      </c>
    </row>
    <row r="36" spans="1:14" ht="30" x14ac:dyDescent="0.3">
      <c r="A36" s="29" t="s">
        <v>70</v>
      </c>
      <c r="B36" s="30" t="s">
        <v>71</v>
      </c>
      <c r="C36" s="40">
        <v>2403458.08</v>
      </c>
      <c r="D36" s="40">
        <v>546356.80000000005</v>
      </c>
      <c r="E36" s="40">
        <v>15825.05</v>
      </c>
      <c r="F36" s="40">
        <v>38668.300000000003</v>
      </c>
      <c r="G36" s="40">
        <v>51172.23</v>
      </c>
      <c r="H36" s="40">
        <v>13049.98</v>
      </c>
      <c r="I36" s="40">
        <v>49796.72</v>
      </c>
      <c r="J36" s="40">
        <v>2920.92</v>
      </c>
      <c r="K36" s="40">
        <v>2682.07</v>
      </c>
      <c r="L36" s="41">
        <v>0</v>
      </c>
      <c r="M36" s="40">
        <v>0</v>
      </c>
      <c r="N36" s="42">
        <f t="shared" si="0"/>
        <v>3123930.1499999994</v>
      </c>
    </row>
    <row r="37" spans="1:14" ht="15.6" x14ac:dyDescent="0.3">
      <c r="A37" s="29" t="s">
        <v>72</v>
      </c>
      <c r="B37" s="30" t="s">
        <v>73</v>
      </c>
      <c r="C37" s="40">
        <v>462334.16</v>
      </c>
      <c r="D37" s="40">
        <v>170222.38</v>
      </c>
      <c r="E37" s="40">
        <v>4040.05</v>
      </c>
      <c r="F37" s="40">
        <v>11666.94</v>
      </c>
      <c r="G37" s="40">
        <v>9542.7000000000007</v>
      </c>
      <c r="H37" s="40">
        <v>2368.0500000000002</v>
      </c>
      <c r="I37" s="40">
        <v>8031.59</v>
      </c>
      <c r="J37" s="40">
        <v>851.24</v>
      </c>
      <c r="K37" s="40">
        <v>377.04</v>
      </c>
      <c r="L37" s="41">
        <v>0</v>
      </c>
      <c r="M37" s="40">
        <v>0</v>
      </c>
      <c r="N37" s="42">
        <f t="shared" si="0"/>
        <v>669434.15</v>
      </c>
    </row>
    <row r="38" spans="1:14" ht="15.6" x14ac:dyDescent="0.3">
      <c r="A38" s="29" t="s">
        <v>74</v>
      </c>
      <c r="B38" s="30" t="s">
        <v>75</v>
      </c>
      <c r="C38" s="40">
        <v>3093543.32</v>
      </c>
      <c r="D38" s="40">
        <v>222980.95</v>
      </c>
      <c r="E38" s="40">
        <v>16075.43</v>
      </c>
      <c r="F38" s="40">
        <v>47313.77</v>
      </c>
      <c r="G38" s="40">
        <v>18577.39</v>
      </c>
      <c r="H38" s="40">
        <v>16022.84</v>
      </c>
      <c r="I38" s="40">
        <v>38353.629999999997</v>
      </c>
      <c r="J38" s="40">
        <v>2448.5</v>
      </c>
      <c r="K38" s="40">
        <v>3115.27</v>
      </c>
      <c r="L38" s="41">
        <v>0</v>
      </c>
      <c r="M38" s="40">
        <v>0</v>
      </c>
      <c r="N38" s="42">
        <f t="shared" si="0"/>
        <v>3458431.1</v>
      </c>
    </row>
    <row r="39" spans="1:14" ht="15.6" x14ac:dyDescent="0.3">
      <c r="A39" s="29" t="s">
        <v>76</v>
      </c>
      <c r="B39" s="30" t="s">
        <v>77</v>
      </c>
      <c r="C39" s="40">
        <v>920017.19</v>
      </c>
      <c r="D39" s="40">
        <v>94658.6</v>
      </c>
      <c r="E39" s="40">
        <v>6668.4</v>
      </c>
      <c r="F39" s="40">
        <v>21329.439999999999</v>
      </c>
      <c r="G39" s="40">
        <v>15970.32</v>
      </c>
      <c r="H39" s="40">
        <v>4558.67</v>
      </c>
      <c r="I39" s="40">
        <v>14260.09</v>
      </c>
      <c r="J39" s="40">
        <v>1360.66</v>
      </c>
      <c r="K39" s="40">
        <v>703.9</v>
      </c>
      <c r="L39" s="41">
        <v>0</v>
      </c>
      <c r="M39" s="40">
        <v>0</v>
      </c>
      <c r="N39" s="42">
        <f t="shared" si="0"/>
        <v>1079527.2699999998</v>
      </c>
    </row>
    <row r="40" spans="1:14" ht="15.6" x14ac:dyDescent="0.3">
      <c r="A40" s="29" t="s">
        <v>78</v>
      </c>
      <c r="B40" s="30" t="s">
        <v>79</v>
      </c>
      <c r="C40" s="40">
        <v>165228.57999999999</v>
      </c>
      <c r="D40" s="40">
        <v>69087.289999999994</v>
      </c>
      <c r="E40" s="40">
        <v>1804.39</v>
      </c>
      <c r="F40" s="40">
        <v>5241.13</v>
      </c>
      <c r="G40" s="40">
        <v>2410.08</v>
      </c>
      <c r="H40" s="40">
        <v>835.57</v>
      </c>
      <c r="I40" s="40">
        <v>2200.16</v>
      </c>
      <c r="J40" s="40">
        <v>400.03</v>
      </c>
      <c r="K40" s="40">
        <v>112.24</v>
      </c>
      <c r="L40" s="41">
        <v>0</v>
      </c>
      <c r="M40" s="40">
        <v>0</v>
      </c>
      <c r="N40" s="42">
        <f t="shared" si="0"/>
        <v>247319.47</v>
      </c>
    </row>
    <row r="41" spans="1:14" ht="15.6" x14ac:dyDescent="0.3">
      <c r="A41" s="29" t="s">
        <v>80</v>
      </c>
      <c r="B41" s="30" t="s">
        <v>81</v>
      </c>
      <c r="C41" s="40">
        <v>354640.2</v>
      </c>
      <c r="D41" s="40">
        <v>90664.69</v>
      </c>
      <c r="E41" s="40">
        <v>2262.9299999999998</v>
      </c>
      <c r="F41" s="40">
        <v>5135.2</v>
      </c>
      <c r="G41" s="40">
        <v>6291.4</v>
      </c>
      <c r="H41" s="40">
        <v>1956.73</v>
      </c>
      <c r="I41" s="40">
        <v>7027.32</v>
      </c>
      <c r="J41" s="40">
        <v>488.62</v>
      </c>
      <c r="K41" s="40">
        <v>417.44</v>
      </c>
      <c r="L41" s="41">
        <v>5008</v>
      </c>
      <c r="M41" s="40">
        <v>0</v>
      </c>
      <c r="N41" s="42">
        <f t="shared" si="0"/>
        <v>473892.53</v>
      </c>
    </row>
    <row r="42" spans="1:14" ht="15.6" x14ac:dyDescent="0.3">
      <c r="A42" s="29" t="s">
        <v>82</v>
      </c>
      <c r="B42" s="30" t="s">
        <v>83</v>
      </c>
      <c r="C42" s="40">
        <v>194404.66</v>
      </c>
      <c r="D42" s="40">
        <v>77756.92</v>
      </c>
      <c r="E42" s="40">
        <v>1828.43</v>
      </c>
      <c r="F42" s="40">
        <v>5269.14</v>
      </c>
      <c r="G42" s="40">
        <v>2816.98</v>
      </c>
      <c r="H42" s="40">
        <v>993.71</v>
      </c>
      <c r="I42" s="40">
        <v>2794.29</v>
      </c>
      <c r="J42" s="40">
        <v>392.37</v>
      </c>
      <c r="K42" s="40">
        <v>151.76</v>
      </c>
      <c r="L42" s="41">
        <v>12001</v>
      </c>
      <c r="M42" s="40">
        <v>0</v>
      </c>
      <c r="N42" s="42">
        <f t="shared" si="0"/>
        <v>298409.26</v>
      </c>
    </row>
    <row r="43" spans="1:14" ht="15.6" x14ac:dyDescent="0.3">
      <c r="A43" s="29" t="s">
        <v>84</v>
      </c>
      <c r="B43" s="30" t="s">
        <v>85</v>
      </c>
      <c r="C43" s="40">
        <v>110285.09</v>
      </c>
      <c r="D43" s="40">
        <v>47799.58</v>
      </c>
      <c r="E43" s="40">
        <v>953.21</v>
      </c>
      <c r="F43" s="40">
        <v>2561.4699999999998</v>
      </c>
      <c r="G43" s="40">
        <v>1402.5</v>
      </c>
      <c r="H43" s="40">
        <v>581.49</v>
      </c>
      <c r="I43" s="40">
        <v>1645.6</v>
      </c>
      <c r="J43" s="40">
        <v>216.36</v>
      </c>
      <c r="K43" s="40">
        <v>101.09</v>
      </c>
      <c r="L43" s="41">
        <v>5746</v>
      </c>
      <c r="M43" s="40">
        <v>0</v>
      </c>
      <c r="N43" s="42">
        <f t="shared" si="0"/>
        <v>171292.38999999996</v>
      </c>
    </row>
    <row r="44" spans="1:14" ht="15.6" x14ac:dyDescent="0.3">
      <c r="A44" s="29" t="s">
        <v>86</v>
      </c>
      <c r="B44" s="30" t="s">
        <v>87</v>
      </c>
      <c r="C44" s="40">
        <v>508472.21</v>
      </c>
      <c r="D44" s="40">
        <v>62626.6</v>
      </c>
      <c r="E44" s="40">
        <v>4022.91</v>
      </c>
      <c r="F44" s="40">
        <v>11344.1</v>
      </c>
      <c r="G44" s="40">
        <v>11636.96</v>
      </c>
      <c r="H44" s="40">
        <v>2637.51</v>
      </c>
      <c r="I44" s="40">
        <v>9871.41</v>
      </c>
      <c r="J44" s="40">
        <v>830.66</v>
      </c>
      <c r="K44" s="40">
        <v>454.71</v>
      </c>
      <c r="L44" s="41">
        <v>0</v>
      </c>
      <c r="M44" s="40">
        <v>0</v>
      </c>
      <c r="N44" s="42">
        <f t="shared" si="0"/>
        <v>611897.07000000007</v>
      </c>
    </row>
    <row r="45" spans="1:14" ht="15.6" x14ac:dyDescent="0.3">
      <c r="A45" s="29" t="s">
        <v>88</v>
      </c>
      <c r="B45" s="30" t="s">
        <v>89</v>
      </c>
      <c r="C45" s="40">
        <v>429946.98</v>
      </c>
      <c r="D45" s="40">
        <v>55868.2</v>
      </c>
      <c r="E45" s="40">
        <v>3672.75</v>
      </c>
      <c r="F45" s="40">
        <v>10133.06</v>
      </c>
      <c r="G45" s="40">
        <v>9919.7199999999993</v>
      </c>
      <c r="H45" s="40">
        <v>2245.0300000000002</v>
      </c>
      <c r="I45" s="40">
        <v>8311.41</v>
      </c>
      <c r="J45" s="40">
        <v>781.72</v>
      </c>
      <c r="K45" s="40">
        <v>383.01</v>
      </c>
      <c r="L45" s="41">
        <v>0</v>
      </c>
      <c r="M45" s="40">
        <v>0</v>
      </c>
      <c r="N45" s="42">
        <f t="shared" si="0"/>
        <v>521261.87999999995</v>
      </c>
    </row>
    <row r="46" spans="1:14" ht="15.6" x14ac:dyDescent="0.3">
      <c r="A46" s="29" t="s">
        <v>90</v>
      </c>
      <c r="B46" s="30" t="s">
        <v>91</v>
      </c>
      <c r="C46" s="40">
        <v>223912.83</v>
      </c>
      <c r="D46" s="40">
        <v>67649.06</v>
      </c>
      <c r="E46" s="40">
        <v>2106.9</v>
      </c>
      <c r="F46" s="40">
        <v>6060.59</v>
      </c>
      <c r="G46" s="40">
        <v>4174.2299999999996</v>
      </c>
      <c r="H46" s="40">
        <v>1144.81</v>
      </c>
      <c r="I46" s="40">
        <v>3649.89</v>
      </c>
      <c r="J46" s="40">
        <v>462.63</v>
      </c>
      <c r="K46" s="40">
        <v>174.86</v>
      </c>
      <c r="L46" s="41">
        <v>23799</v>
      </c>
      <c r="M46" s="40">
        <v>0</v>
      </c>
      <c r="N46" s="42">
        <f t="shared" si="0"/>
        <v>333134.80000000005</v>
      </c>
    </row>
    <row r="47" spans="1:14" ht="30" x14ac:dyDescent="0.3">
      <c r="A47" s="38" t="s">
        <v>92</v>
      </c>
      <c r="B47" s="69" t="s">
        <v>93</v>
      </c>
      <c r="C47" s="66">
        <v>19005298.039999999</v>
      </c>
      <c r="D47" s="66">
        <v>4183898.7</v>
      </c>
      <c r="E47" s="66">
        <v>91219.06</v>
      </c>
      <c r="F47" s="66">
        <v>196068.88</v>
      </c>
      <c r="G47" s="66">
        <v>168370.8</v>
      </c>
      <c r="H47" s="66">
        <v>104924.03</v>
      </c>
      <c r="I47" s="66">
        <v>305007.12</v>
      </c>
      <c r="J47" s="66">
        <v>16069.4</v>
      </c>
      <c r="K47" s="66">
        <v>23748.95</v>
      </c>
      <c r="L47" s="67">
        <v>6676889</v>
      </c>
      <c r="M47" s="66">
        <v>0</v>
      </c>
      <c r="N47" s="68">
        <f t="shared" si="0"/>
        <v>30771493.979999997</v>
      </c>
    </row>
    <row r="48" spans="1:14" ht="15.6" x14ac:dyDescent="0.3">
      <c r="A48" s="29" t="s">
        <v>94</v>
      </c>
      <c r="B48" s="30" t="s">
        <v>95</v>
      </c>
      <c r="C48" s="40">
        <v>593242.92000000004</v>
      </c>
      <c r="D48" s="40">
        <v>142668.93</v>
      </c>
      <c r="E48" s="40">
        <v>4620.96</v>
      </c>
      <c r="F48" s="40">
        <v>12315.02</v>
      </c>
      <c r="G48" s="40">
        <v>14922.81</v>
      </c>
      <c r="H48" s="40">
        <v>3141.52</v>
      </c>
      <c r="I48" s="40">
        <v>12224.28</v>
      </c>
      <c r="J48" s="40">
        <v>942.45</v>
      </c>
      <c r="K48" s="40">
        <v>577.37</v>
      </c>
      <c r="L48" s="41">
        <v>70291</v>
      </c>
      <c r="M48" s="40">
        <v>0</v>
      </c>
      <c r="N48" s="42">
        <f t="shared" si="0"/>
        <v>854947.26000000013</v>
      </c>
    </row>
    <row r="49" spans="1:14" ht="15.6" x14ac:dyDescent="0.3">
      <c r="A49" s="29" t="s">
        <v>96</v>
      </c>
      <c r="B49" s="30" t="s">
        <v>97</v>
      </c>
      <c r="C49" s="40">
        <v>3222253.59</v>
      </c>
      <c r="D49" s="40">
        <v>1144466.46</v>
      </c>
      <c r="E49" s="40">
        <v>24536.22</v>
      </c>
      <c r="F49" s="40">
        <v>64965.65</v>
      </c>
      <c r="G49" s="40">
        <v>71881.31</v>
      </c>
      <c r="H49" s="40">
        <v>17104.63</v>
      </c>
      <c r="I49" s="40">
        <v>63701.35</v>
      </c>
      <c r="J49" s="40">
        <v>4914.72</v>
      </c>
      <c r="K49" s="40">
        <v>3188.92</v>
      </c>
      <c r="L49" s="41">
        <v>0</v>
      </c>
      <c r="M49" s="40">
        <v>0</v>
      </c>
      <c r="N49" s="42">
        <f t="shared" si="0"/>
        <v>4617012.8499999987</v>
      </c>
    </row>
    <row r="50" spans="1:14" ht="15.6" x14ac:dyDescent="0.3">
      <c r="A50" s="29" t="s">
        <v>98</v>
      </c>
      <c r="B50" s="30" t="s">
        <v>99</v>
      </c>
      <c r="C50" s="40">
        <v>1275764.03</v>
      </c>
      <c r="D50" s="40">
        <v>281430.03999999998</v>
      </c>
      <c r="E50" s="40">
        <v>7742.79</v>
      </c>
      <c r="F50" s="40">
        <v>18910.23</v>
      </c>
      <c r="G50" s="40">
        <v>18258.14</v>
      </c>
      <c r="H50" s="40">
        <v>6912.09</v>
      </c>
      <c r="I50" s="40">
        <v>22373.96</v>
      </c>
      <c r="J50" s="40">
        <v>1509.08</v>
      </c>
      <c r="K50" s="40">
        <v>1437.56</v>
      </c>
      <c r="L50" s="41">
        <v>49493</v>
      </c>
      <c r="M50" s="40">
        <v>0</v>
      </c>
      <c r="N50" s="42">
        <f t="shared" si="0"/>
        <v>1683830.9200000002</v>
      </c>
    </row>
    <row r="51" spans="1:14" ht="30" x14ac:dyDescent="0.3">
      <c r="A51" s="38" t="s">
        <v>100</v>
      </c>
      <c r="B51" s="69" t="s">
        <v>101</v>
      </c>
      <c r="C51" s="66">
        <v>14992480.369999999</v>
      </c>
      <c r="D51" s="66">
        <v>3021887.78</v>
      </c>
      <c r="E51" s="66">
        <v>91765.94</v>
      </c>
      <c r="F51" s="66">
        <v>230377.68</v>
      </c>
      <c r="G51" s="66">
        <v>244852.71</v>
      </c>
      <c r="H51" s="66">
        <v>80754.25</v>
      </c>
      <c r="I51" s="66">
        <v>276246.43</v>
      </c>
      <c r="J51" s="66">
        <v>16144.81</v>
      </c>
      <c r="K51" s="66">
        <v>16590.87</v>
      </c>
      <c r="L51" s="67">
        <v>0</v>
      </c>
      <c r="M51" s="66">
        <v>0</v>
      </c>
      <c r="N51" s="68">
        <f t="shared" si="0"/>
        <v>18971100.84</v>
      </c>
    </row>
    <row r="52" spans="1:14" ht="15.6" x14ac:dyDescent="0.3">
      <c r="A52" s="29" t="s">
        <v>102</v>
      </c>
      <c r="B52" s="30" t="s">
        <v>103</v>
      </c>
      <c r="C52" s="40">
        <v>5760169.3799999999</v>
      </c>
      <c r="D52" s="40">
        <v>1813102.5</v>
      </c>
      <c r="E52" s="40">
        <v>40326.07</v>
      </c>
      <c r="F52" s="40">
        <v>110769.95</v>
      </c>
      <c r="G52" s="40">
        <v>88746.9</v>
      </c>
      <c r="H52" s="40">
        <v>30220.82</v>
      </c>
      <c r="I52" s="40">
        <v>96051.72</v>
      </c>
      <c r="J52" s="40">
        <v>8092.37</v>
      </c>
      <c r="K52" s="40">
        <v>5601.97</v>
      </c>
      <c r="L52" s="41">
        <v>547733</v>
      </c>
      <c r="M52" s="40">
        <v>235300.54</v>
      </c>
      <c r="N52" s="42">
        <f t="shared" si="0"/>
        <v>8736115.2199999988</v>
      </c>
    </row>
    <row r="53" spans="1:14" ht="15.6" x14ac:dyDescent="0.3">
      <c r="A53" s="29" t="s">
        <v>104</v>
      </c>
      <c r="B53" s="30" t="s">
        <v>105</v>
      </c>
      <c r="C53" s="40">
        <v>955349.57</v>
      </c>
      <c r="D53" s="40">
        <v>295670.69</v>
      </c>
      <c r="E53" s="40">
        <v>5005.49</v>
      </c>
      <c r="F53" s="40">
        <v>11358.34</v>
      </c>
      <c r="G53" s="40">
        <v>16908.759999999998</v>
      </c>
      <c r="H53" s="40">
        <v>5242.6400000000003</v>
      </c>
      <c r="I53" s="40">
        <v>19232.740000000002</v>
      </c>
      <c r="J53" s="40">
        <v>828.26</v>
      </c>
      <c r="K53" s="40">
        <v>1157.27</v>
      </c>
      <c r="L53" s="41">
        <v>0</v>
      </c>
      <c r="M53" s="40">
        <v>0</v>
      </c>
      <c r="N53" s="42">
        <f t="shared" si="0"/>
        <v>1310753.76</v>
      </c>
    </row>
    <row r="54" spans="1:14" ht="15.6" x14ac:dyDescent="0.3">
      <c r="A54" s="29" t="s">
        <v>106</v>
      </c>
      <c r="B54" s="30" t="s">
        <v>107</v>
      </c>
      <c r="C54" s="40">
        <v>674509.63</v>
      </c>
      <c r="D54" s="40">
        <v>161815.29</v>
      </c>
      <c r="E54" s="40">
        <v>4345.9399999999996</v>
      </c>
      <c r="F54" s="40">
        <v>11027.35</v>
      </c>
      <c r="G54" s="40">
        <v>6485.98</v>
      </c>
      <c r="H54" s="40">
        <v>3620.1</v>
      </c>
      <c r="I54" s="40">
        <v>9897.2900000000009</v>
      </c>
      <c r="J54" s="40">
        <v>930.77</v>
      </c>
      <c r="K54" s="40">
        <v>724.29</v>
      </c>
      <c r="L54" s="41">
        <v>0</v>
      </c>
      <c r="M54" s="40">
        <v>0</v>
      </c>
      <c r="N54" s="42">
        <f t="shared" si="0"/>
        <v>873356.64</v>
      </c>
    </row>
    <row r="55" spans="1:14" ht="15.6" x14ac:dyDescent="0.3">
      <c r="A55" s="29" t="s">
        <v>108</v>
      </c>
      <c r="B55" s="30" t="s">
        <v>109</v>
      </c>
      <c r="C55" s="40">
        <v>57047.82</v>
      </c>
      <c r="D55" s="40">
        <v>30802.27</v>
      </c>
      <c r="E55" s="40">
        <v>862.57</v>
      </c>
      <c r="F55" s="40">
        <v>2589.2800000000002</v>
      </c>
      <c r="G55" s="40">
        <v>175.48</v>
      </c>
      <c r="H55" s="40">
        <v>274.67</v>
      </c>
      <c r="I55" s="40">
        <v>266.83999999999997</v>
      </c>
      <c r="J55" s="40">
        <v>211.46</v>
      </c>
      <c r="K55" s="40">
        <v>19.34</v>
      </c>
      <c r="L55" s="41">
        <v>1518</v>
      </c>
      <c r="M55" s="40">
        <v>0</v>
      </c>
      <c r="N55" s="42">
        <f t="shared" si="0"/>
        <v>93767.73</v>
      </c>
    </row>
    <row r="56" spans="1:14" ht="15.6" x14ac:dyDescent="0.3">
      <c r="A56" s="29" t="s">
        <v>110</v>
      </c>
      <c r="B56" s="30" t="s">
        <v>111</v>
      </c>
      <c r="C56" s="40">
        <v>191183.82</v>
      </c>
      <c r="D56" s="40">
        <v>56610.99</v>
      </c>
      <c r="E56" s="40">
        <v>2046.28</v>
      </c>
      <c r="F56" s="40">
        <v>5925.84</v>
      </c>
      <c r="G56" s="40">
        <v>3218.08</v>
      </c>
      <c r="H56" s="40">
        <v>969.04</v>
      </c>
      <c r="I56" s="40">
        <v>2780.19</v>
      </c>
      <c r="J56" s="40">
        <v>449.36</v>
      </c>
      <c r="K56" s="40">
        <v>133.52000000000001</v>
      </c>
      <c r="L56" s="41">
        <v>0</v>
      </c>
      <c r="M56" s="40">
        <v>0</v>
      </c>
      <c r="N56" s="42">
        <f t="shared" si="0"/>
        <v>263317.12</v>
      </c>
    </row>
    <row r="57" spans="1:14" ht="15.6" x14ac:dyDescent="0.3">
      <c r="A57" s="29" t="s">
        <v>112</v>
      </c>
      <c r="B57" s="30" t="s">
        <v>113</v>
      </c>
      <c r="C57" s="40">
        <v>155878.07</v>
      </c>
      <c r="D57" s="40">
        <v>51532.5</v>
      </c>
      <c r="E57" s="40">
        <v>1680.95</v>
      </c>
      <c r="F57" s="40">
        <v>4864.95</v>
      </c>
      <c r="G57" s="40">
        <v>2618.4899999999998</v>
      </c>
      <c r="H57" s="40">
        <v>790.32</v>
      </c>
      <c r="I57" s="40">
        <v>2277.4499999999998</v>
      </c>
      <c r="J57" s="40">
        <v>371.01</v>
      </c>
      <c r="K57" s="40">
        <v>108.21</v>
      </c>
      <c r="L57" s="41">
        <v>0</v>
      </c>
      <c r="M57" s="40">
        <v>0</v>
      </c>
      <c r="N57" s="42">
        <f t="shared" si="0"/>
        <v>220121.95000000004</v>
      </c>
    </row>
    <row r="58" spans="1:14" ht="15.6" x14ac:dyDescent="0.3">
      <c r="A58" s="29" t="s">
        <v>114</v>
      </c>
      <c r="B58" s="30" t="s">
        <v>115</v>
      </c>
      <c r="C58" s="40">
        <v>455417.94</v>
      </c>
      <c r="D58" s="40">
        <v>123179.38</v>
      </c>
      <c r="E58" s="40">
        <v>3569.73</v>
      </c>
      <c r="F58" s="40">
        <v>9722.73</v>
      </c>
      <c r="G58" s="40">
        <v>8399.7900000000009</v>
      </c>
      <c r="H58" s="40">
        <v>2392.21</v>
      </c>
      <c r="I58" s="40">
        <v>8011.4</v>
      </c>
      <c r="J58" s="40">
        <v>754.3</v>
      </c>
      <c r="K58" s="40">
        <v>428.51</v>
      </c>
      <c r="L58" s="41">
        <v>0</v>
      </c>
      <c r="M58" s="40">
        <v>0</v>
      </c>
      <c r="N58" s="42">
        <f t="shared" si="0"/>
        <v>611875.99000000011</v>
      </c>
    </row>
    <row r="59" spans="1:14" ht="15.6" x14ac:dyDescent="0.3">
      <c r="A59" s="29" t="s">
        <v>116</v>
      </c>
      <c r="B59" s="30" t="s">
        <v>117</v>
      </c>
      <c r="C59" s="40">
        <v>556191.16</v>
      </c>
      <c r="D59" s="40">
        <v>167506.64000000001</v>
      </c>
      <c r="E59" s="40">
        <v>4196.51</v>
      </c>
      <c r="F59" s="40">
        <v>10966.37</v>
      </c>
      <c r="G59" s="40">
        <v>11031.68</v>
      </c>
      <c r="H59" s="40">
        <v>2965.34</v>
      </c>
      <c r="I59" s="40">
        <v>10333.32</v>
      </c>
      <c r="J59" s="40">
        <v>831.05</v>
      </c>
      <c r="K59" s="40">
        <v>561.11</v>
      </c>
      <c r="L59" s="41">
        <v>0</v>
      </c>
      <c r="M59" s="40">
        <v>0</v>
      </c>
      <c r="N59" s="42">
        <f t="shared" si="0"/>
        <v>764583.18</v>
      </c>
    </row>
    <row r="60" spans="1:14" ht="15.6" x14ac:dyDescent="0.3">
      <c r="A60" s="29" t="s">
        <v>118</v>
      </c>
      <c r="B60" s="30" t="s">
        <v>119</v>
      </c>
      <c r="C60" s="40">
        <v>746815.85</v>
      </c>
      <c r="D60" s="40">
        <v>171566.73</v>
      </c>
      <c r="E60" s="40">
        <v>4244.32</v>
      </c>
      <c r="F60" s="40">
        <v>11895.18</v>
      </c>
      <c r="G60" s="40">
        <v>13141.42</v>
      </c>
      <c r="H60" s="40">
        <v>3915.04</v>
      </c>
      <c r="I60" s="40">
        <v>13238.39</v>
      </c>
      <c r="J60" s="40">
        <v>1057.74</v>
      </c>
      <c r="K60" s="40">
        <v>731.23</v>
      </c>
      <c r="L60" s="41">
        <v>41487</v>
      </c>
      <c r="M60" s="40">
        <v>0</v>
      </c>
      <c r="N60" s="42">
        <f t="shared" si="0"/>
        <v>1008092.9</v>
      </c>
    </row>
    <row r="61" spans="1:14" ht="15.6" x14ac:dyDescent="0.3">
      <c r="A61" s="29" t="s">
        <v>120</v>
      </c>
      <c r="B61" s="30" t="s">
        <v>121</v>
      </c>
      <c r="C61" s="40">
        <v>408578.22</v>
      </c>
      <c r="D61" s="40">
        <v>185058.26</v>
      </c>
      <c r="E61" s="40">
        <v>5735.4</v>
      </c>
      <c r="F61" s="40">
        <v>17222.919999999998</v>
      </c>
      <c r="G61" s="40">
        <v>2811.36</v>
      </c>
      <c r="H61" s="40">
        <v>1985.94</v>
      </c>
      <c r="I61" s="40">
        <v>2983.15</v>
      </c>
      <c r="J61" s="40">
        <v>1303.8</v>
      </c>
      <c r="K61" s="40">
        <v>171.02</v>
      </c>
      <c r="L61" s="41">
        <v>0</v>
      </c>
      <c r="M61" s="40">
        <v>0</v>
      </c>
      <c r="N61" s="42">
        <f t="shared" si="0"/>
        <v>625850.07000000007</v>
      </c>
    </row>
    <row r="62" spans="1:14" ht="15.6" x14ac:dyDescent="0.3">
      <c r="A62" s="29" t="s">
        <v>122</v>
      </c>
      <c r="B62" s="30" t="s">
        <v>123</v>
      </c>
      <c r="C62" s="40">
        <v>131998.07999999999</v>
      </c>
      <c r="D62" s="40">
        <v>47458.44</v>
      </c>
      <c r="E62" s="40">
        <v>1275.75</v>
      </c>
      <c r="F62" s="40">
        <v>3629.24</v>
      </c>
      <c r="G62" s="40">
        <v>882.19</v>
      </c>
      <c r="H62" s="40">
        <v>677.91</v>
      </c>
      <c r="I62" s="40">
        <v>1395.9</v>
      </c>
      <c r="J62" s="40">
        <v>284.14999999999998</v>
      </c>
      <c r="K62" s="40">
        <v>103.43</v>
      </c>
      <c r="L62" s="41">
        <v>5822</v>
      </c>
      <c r="M62" s="40">
        <v>0</v>
      </c>
      <c r="N62" s="42">
        <f t="shared" si="0"/>
        <v>193527.08999999997</v>
      </c>
    </row>
    <row r="63" spans="1:14" ht="15.6" x14ac:dyDescent="0.3">
      <c r="A63" s="29" t="s">
        <v>124</v>
      </c>
      <c r="B63" s="30" t="s">
        <v>125</v>
      </c>
      <c r="C63" s="40">
        <v>442063.22</v>
      </c>
      <c r="D63" s="40">
        <v>144383.26</v>
      </c>
      <c r="E63" s="40">
        <v>3337.75</v>
      </c>
      <c r="F63" s="40">
        <v>9056.86</v>
      </c>
      <c r="G63" s="40">
        <v>8176.06</v>
      </c>
      <c r="H63" s="40">
        <v>2326.94</v>
      </c>
      <c r="I63" s="40">
        <v>7969.49</v>
      </c>
      <c r="J63" s="40">
        <v>673.3</v>
      </c>
      <c r="K63" s="40">
        <v>425.27</v>
      </c>
      <c r="L63" s="41">
        <v>0</v>
      </c>
      <c r="M63" s="40">
        <v>0</v>
      </c>
      <c r="N63" s="42">
        <f t="shared" si="0"/>
        <v>618412.15</v>
      </c>
    </row>
    <row r="64" spans="1:14" ht="15.6" x14ac:dyDescent="0.3">
      <c r="A64" s="29" t="s">
        <v>126</v>
      </c>
      <c r="B64" s="30" t="s">
        <v>127</v>
      </c>
      <c r="C64" s="40">
        <v>170040.95</v>
      </c>
      <c r="D64" s="40">
        <v>39322.199999999997</v>
      </c>
      <c r="E64" s="40">
        <v>1748.9</v>
      </c>
      <c r="F64" s="40">
        <v>5023.8500000000004</v>
      </c>
      <c r="G64" s="40">
        <v>3206.91</v>
      </c>
      <c r="H64" s="40">
        <v>867.47</v>
      </c>
      <c r="I64" s="40">
        <v>2715.76</v>
      </c>
      <c r="J64" s="40">
        <v>385.13</v>
      </c>
      <c r="K64" s="40">
        <v>125.1</v>
      </c>
      <c r="L64" s="41">
        <v>0</v>
      </c>
      <c r="M64" s="40">
        <v>0</v>
      </c>
      <c r="N64" s="42">
        <f t="shared" si="0"/>
        <v>223436.27000000005</v>
      </c>
    </row>
    <row r="65" spans="1:14" ht="15.6" x14ac:dyDescent="0.3">
      <c r="A65" s="29" t="s">
        <v>128</v>
      </c>
      <c r="B65" s="30" t="s">
        <v>129</v>
      </c>
      <c r="C65" s="40">
        <v>5651565.6299999999</v>
      </c>
      <c r="D65" s="40">
        <v>1320903.42</v>
      </c>
      <c r="E65" s="40">
        <v>33984.639999999999</v>
      </c>
      <c r="F65" s="40">
        <v>91062.85</v>
      </c>
      <c r="G65" s="40">
        <v>83070.66</v>
      </c>
      <c r="H65" s="40">
        <v>29930</v>
      </c>
      <c r="I65" s="40">
        <v>95952.85</v>
      </c>
      <c r="J65" s="40">
        <v>6499.93</v>
      </c>
      <c r="K65" s="40">
        <v>5908.67</v>
      </c>
      <c r="L65" s="41">
        <v>0</v>
      </c>
      <c r="M65" s="40">
        <v>72896.320000000007</v>
      </c>
      <c r="N65" s="42">
        <f t="shared" si="0"/>
        <v>7391774.9699999988</v>
      </c>
    </row>
    <row r="66" spans="1:14" ht="15.6" x14ac:dyDescent="0.3">
      <c r="A66" s="29" t="s">
        <v>130</v>
      </c>
      <c r="B66" s="30" t="s">
        <v>131</v>
      </c>
      <c r="C66" s="40">
        <v>1213729.71</v>
      </c>
      <c r="D66" s="40">
        <v>98433.4</v>
      </c>
      <c r="E66" s="40">
        <v>9345.02</v>
      </c>
      <c r="F66" s="40">
        <v>25033.34</v>
      </c>
      <c r="G66" s="40">
        <v>29198.93</v>
      </c>
      <c r="H66" s="40">
        <v>6415.78</v>
      </c>
      <c r="I66" s="40">
        <v>24606.71</v>
      </c>
      <c r="J66" s="40">
        <v>1921.9</v>
      </c>
      <c r="K66" s="40">
        <v>1177.27</v>
      </c>
      <c r="L66" s="41">
        <v>0</v>
      </c>
      <c r="M66" s="40">
        <v>0</v>
      </c>
      <c r="N66" s="42">
        <f t="shared" si="0"/>
        <v>1409862.0599999998</v>
      </c>
    </row>
    <row r="67" spans="1:14" ht="15.6" x14ac:dyDescent="0.3">
      <c r="A67" s="29" t="s">
        <v>132</v>
      </c>
      <c r="B67" s="30" t="s">
        <v>133</v>
      </c>
      <c r="C67" s="40">
        <v>6352180.2000000002</v>
      </c>
      <c r="D67" s="40">
        <v>1933147.89</v>
      </c>
      <c r="E67" s="40">
        <v>37923.82</v>
      </c>
      <c r="F67" s="40">
        <v>91658.94</v>
      </c>
      <c r="G67" s="40">
        <v>110023.17</v>
      </c>
      <c r="H67" s="40">
        <v>34238.129999999997</v>
      </c>
      <c r="I67" s="40">
        <v>121147.15</v>
      </c>
      <c r="J67" s="40">
        <v>6489.59</v>
      </c>
      <c r="K67" s="40">
        <v>7210.23</v>
      </c>
      <c r="L67" s="41">
        <v>0</v>
      </c>
      <c r="M67" s="40">
        <v>0</v>
      </c>
      <c r="N67" s="42">
        <f t="shared" si="0"/>
        <v>8694019.120000001</v>
      </c>
    </row>
    <row r="68" spans="1:14" ht="15.6" x14ac:dyDescent="0.3">
      <c r="A68" s="29" t="s">
        <v>134</v>
      </c>
      <c r="B68" s="30" t="s">
        <v>135</v>
      </c>
      <c r="C68" s="40">
        <v>287581.40999999997</v>
      </c>
      <c r="D68" s="40">
        <v>67516.58</v>
      </c>
      <c r="E68" s="40">
        <v>2628.99</v>
      </c>
      <c r="F68" s="40">
        <v>7764.1</v>
      </c>
      <c r="G68" s="40">
        <v>5531.49</v>
      </c>
      <c r="H68" s="40">
        <v>1454.47</v>
      </c>
      <c r="I68" s="40">
        <v>4687.2</v>
      </c>
      <c r="J68" s="40">
        <v>574.33000000000004</v>
      </c>
      <c r="K68" s="40">
        <v>216.91</v>
      </c>
      <c r="L68" s="41">
        <v>6770</v>
      </c>
      <c r="M68" s="40">
        <v>0</v>
      </c>
      <c r="N68" s="42">
        <f t="shared" si="0"/>
        <v>384725.47999999992</v>
      </c>
    </row>
    <row r="69" spans="1:14" ht="15.6" x14ac:dyDescent="0.3">
      <c r="A69" s="29" t="s">
        <v>136</v>
      </c>
      <c r="B69" s="30" t="s">
        <v>137</v>
      </c>
      <c r="C69" s="40">
        <v>432361.81</v>
      </c>
      <c r="D69" s="40">
        <v>132718.76999999999</v>
      </c>
      <c r="E69" s="40">
        <v>3627.79</v>
      </c>
      <c r="F69" s="40">
        <v>10348.19</v>
      </c>
      <c r="G69" s="40">
        <v>6538.78</v>
      </c>
      <c r="H69" s="40">
        <v>2229.52</v>
      </c>
      <c r="I69" s="40">
        <v>6547.58</v>
      </c>
      <c r="J69" s="40">
        <v>733.1</v>
      </c>
      <c r="K69" s="40">
        <v>370.03</v>
      </c>
      <c r="L69" s="41">
        <v>0</v>
      </c>
      <c r="M69" s="40">
        <v>0</v>
      </c>
      <c r="N69" s="42">
        <f t="shared" si="0"/>
        <v>595475.56999999995</v>
      </c>
    </row>
    <row r="70" spans="1:14" ht="15.6" x14ac:dyDescent="0.3">
      <c r="A70" s="29" t="s">
        <v>138</v>
      </c>
      <c r="B70" s="30" t="s">
        <v>139</v>
      </c>
      <c r="C70" s="40">
        <v>106441.18</v>
      </c>
      <c r="D70" s="40">
        <v>52543.69</v>
      </c>
      <c r="E70" s="40">
        <v>1287.07</v>
      </c>
      <c r="F70" s="40">
        <v>3866.63</v>
      </c>
      <c r="G70" s="40">
        <v>1077.47</v>
      </c>
      <c r="H70" s="40">
        <v>523.29</v>
      </c>
      <c r="I70" s="40">
        <v>1063.94</v>
      </c>
      <c r="J70" s="40">
        <v>300.22000000000003</v>
      </c>
      <c r="K70" s="40">
        <v>56.91</v>
      </c>
      <c r="L70" s="41">
        <v>0</v>
      </c>
      <c r="M70" s="40">
        <v>0</v>
      </c>
      <c r="N70" s="42">
        <f t="shared" si="0"/>
        <v>167160.40000000002</v>
      </c>
    </row>
    <row r="71" spans="1:14" ht="15.6" x14ac:dyDescent="0.3">
      <c r="A71" s="29" t="s">
        <v>140</v>
      </c>
      <c r="B71" s="30" t="s">
        <v>141</v>
      </c>
      <c r="C71" s="40">
        <v>415935.65</v>
      </c>
      <c r="D71" s="40">
        <v>66691.83</v>
      </c>
      <c r="E71" s="40">
        <v>2619.88</v>
      </c>
      <c r="F71" s="40">
        <v>6222.18</v>
      </c>
      <c r="G71" s="40">
        <v>9228.74</v>
      </c>
      <c r="H71" s="40">
        <v>2270.44</v>
      </c>
      <c r="I71" s="40">
        <v>9035.26</v>
      </c>
      <c r="J71" s="40">
        <v>524.17999999999995</v>
      </c>
      <c r="K71" s="40">
        <v>475.92</v>
      </c>
      <c r="L71" s="41">
        <v>0</v>
      </c>
      <c r="M71" s="40">
        <v>0</v>
      </c>
      <c r="N71" s="42">
        <f t="shared" si="0"/>
        <v>513004.08</v>
      </c>
    </row>
    <row r="72" spans="1:14" ht="15.6" x14ac:dyDescent="0.3">
      <c r="A72" s="29" t="s">
        <v>142</v>
      </c>
      <c r="B72" s="30" t="s">
        <v>143</v>
      </c>
      <c r="C72" s="40">
        <v>924916.97</v>
      </c>
      <c r="D72" s="40">
        <v>216853.65</v>
      </c>
      <c r="E72" s="40">
        <v>6063.53</v>
      </c>
      <c r="F72" s="40">
        <v>15089.88</v>
      </c>
      <c r="G72" s="40">
        <v>18646.36</v>
      </c>
      <c r="H72" s="40">
        <v>4994.83</v>
      </c>
      <c r="I72" s="40">
        <v>18540.919999999998</v>
      </c>
      <c r="J72" s="40">
        <v>1187.51</v>
      </c>
      <c r="K72" s="40">
        <v>1013.01</v>
      </c>
      <c r="L72" s="41">
        <v>13903</v>
      </c>
      <c r="M72" s="40">
        <v>0</v>
      </c>
      <c r="N72" s="42">
        <f t="shared" si="0"/>
        <v>1221209.6599999999</v>
      </c>
    </row>
    <row r="73" spans="1:14" ht="15.6" x14ac:dyDescent="0.3">
      <c r="A73" s="29" t="s">
        <v>144</v>
      </c>
      <c r="B73" s="30" t="s">
        <v>145</v>
      </c>
      <c r="C73" s="40">
        <v>198443.13</v>
      </c>
      <c r="D73" s="40">
        <v>82483.8</v>
      </c>
      <c r="E73" s="40">
        <v>2057.4699999999998</v>
      </c>
      <c r="F73" s="40">
        <v>5978.1</v>
      </c>
      <c r="G73" s="40">
        <v>2411.91</v>
      </c>
      <c r="H73" s="40">
        <v>1005.82</v>
      </c>
      <c r="I73" s="40">
        <v>2470.35</v>
      </c>
      <c r="J73" s="40">
        <v>453.4</v>
      </c>
      <c r="K73" s="40">
        <v>141.05000000000001</v>
      </c>
      <c r="L73" s="41">
        <v>0</v>
      </c>
      <c r="M73" s="40">
        <v>0</v>
      </c>
      <c r="N73" s="42">
        <f t="shared" ref="N73:N136" si="1">SUM(C73:M73)</f>
        <v>295445.02999999991</v>
      </c>
    </row>
    <row r="74" spans="1:14" ht="15.6" x14ac:dyDescent="0.3">
      <c r="A74" s="29" t="s">
        <v>146</v>
      </c>
      <c r="B74" s="30" t="s">
        <v>147</v>
      </c>
      <c r="C74" s="40">
        <v>701775.35</v>
      </c>
      <c r="D74" s="40">
        <v>319815.92</v>
      </c>
      <c r="E74" s="40">
        <v>5368.53</v>
      </c>
      <c r="F74" s="40">
        <v>15819.76</v>
      </c>
      <c r="G74" s="40">
        <v>11676.61</v>
      </c>
      <c r="H74" s="40">
        <v>3589.72</v>
      </c>
      <c r="I74" s="40">
        <v>11073.28</v>
      </c>
      <c r="J74" s="40">
        <v>1304.32</v>
      </c>
      <c r="K74" s="40">
        <v>573.97</v>
      </c>
      <c r="L74" s="41">
        <v>0</v>
      </c>
      <c r="M74" s="40">
        <v>0</v>
      </c>
      <c r="N74" s="42">
        <f t="shared" si="1"/>
        <v>1070997.4600000002</v>
      </c>
    </row>
    <row r="75" spans="1:14" ht="15.6" x14ac:dyDescent="0.3">
      <c r="A75" s="29" t="s">
        <v>148</v>
      </c>
      <c r="B75" s="30" t="s">
        <v>149</v>
      </c>
      <c r="C75" s="40">
        <v>102644949.56</v>
      </c>
      <c r="D75" s="40">
        <v>20129623.91</v>
      </c>
      <c r="E75" s="40">
        <v>589710.26</v>
      </c>
      <c r="F75" s="40">
        <v>1314297.22</v>
      </c>
      <c r="G75" s="40">
        <v>577383.26</v>
      </c>
      <c r="H75" s="40">
        <v>546610.6</v>
      </c>
      <c r="I75" s="40">
        <v>1423890.02</v>
      </c>
      <c r="J75" s="40">
        <v>93956.3</v>
      </c>
      <c r="K75" s="40">
        <v>121785.94</v>
      </c>
      <c r="L75" s="41">
        <v>6738279</v>
      </c>
      <c r="M75" s="40">
        <v>0</v>
      </c>
      <c r="N75" s="42">
        <f t="shared" si="1"/>
        <v>134180486.06999999</v>
      </c>
    </row>
    <row r="76" spans="1:14" ht="15.6" x14ac:dyDescent="0.3">
      <c r="A76" s="29" t="s">
        <v>150</v>
      </c>
      <c r="B76" s="30" t="s">
        <v>151</v>
      </c>
      <c r="C76" s="40">
        <v>2780638.1</v>
      </c>
      <c r="D76" s="40">
        <v>733808.64000000001</v>
      </c>
      <c r="E76" s="40">
        <v>17858.84</v>
      </c>
      <c r="F76" s="40">
        <v>44485.97</v>
      </c>
      <c r="G76" s="40">
        <v>51911.6</v>
      </c>
      <c r="H76" s="40">
        <v>15005.29</v>
      </c>
      <c r="I76" s="40">
        <v>53878.48</v>
      </c>
      <c r="J76" s="40">
        <v>3550.71</v>
      </c>
      <c r="K76" s="40">
        <v>3051.22</v>
      </c>
      <c r="L76" s="41">
        <v>0</v>
      </c>
      <c r="M76" s="40">
        <v>0</v>
      </c>
      <c r="N76" s="42">
        <f t="shared" si="1"/>
        <v>3704188.8500000006</v>
      </c>
    </row>
    <row r="77" spans="1:14" ht="15.6" x14ac:dyDescent="0.3">
      <c r="A77" s="29" t="s">
        <v>152</v>
      </c>
      <c r="B77" s="30" t="s">
        <v>153</v>
      </c>
      <c r="C77" s="40">
        <v>301965.64</v>
      </c>
      <c r="D77" s="40">
        <v>52389.8</v>
      </c>
      <c r="E77" s="40">
        <v>2655.17</v>
      </c>
      <c r="F77" s="40">
        <v>7270.04</v>
      </c>
      <c r="G77" s="40">
        <v>6774.09</v>
      </c>
      <c r="H77" s="40">
        <v>1581.48</v>
      </c>
      <c r="I77" s="40">
        <v>5781.53</v>
      </c>
      <c r="J77" s="40">
        <v>552</v>
      </c>
      <c r="K77" s="40">
        <v>269.36</v>
      </c>
      <c r="L77" s="41">
        <v>14016</v>
      </c>
      <c r="M77" s="40">
        <v>0</v>
      </c>
      <c r="N77" s="42">
        <f t="shared" si="1"/>
        <v>393255.11</v>
      </c>
    </row>
    <row r="78" spans="1:14" ht="15.6" x14ac:dyDescent="0.3">
      <c r="A78" s="29" t="s">
        <v>154</v>
      </c>
      <c r="B78" s="30" t="s">
        <v>155</v>
      </c>
      <c r="C78" s="40">
        <v>655088.31999999995</v>
      </c>
      <c r="D78" s="40">
        <v>216192.2</v>
      </c>
      <c r="E78" s="40">
        <v>4651.79</v>
      </c>
      <c r="F78" s="40">
        <v>12094.48</v>
      </c>
      <c r="G78" s="40">
        <v>14224.09</v>
      </c>
      <c r="H78" s="40">
        <v>3497.49</v>
      </c>
      <c r="I78" s="40">
        <v>13172.62</v>
      </c>
      <c r="J78" s="40">
        <v>916.02</v>
      </c>
      <c r="K78" s="40">
        <v>675.72</v>
      </c>
      <c r="L78" s="41">
        <v>0</v>
      </c>
      <c r="M78" s="40">
        <v>0</v>
      </c>
      <c r="N78" s="42">
        <f t="shared" si="1"/>
        <v>920512.73</v>
      </c>
    </row>
    <row r="79" spans="1:14" ht="15.6" x14ac:dyDescent="0.3">
      <c r="A79" s="29" t="s">
        <v>156</v>
      </c>
      <c r="B79" s="30" t="s">
        <v>157</v>
      </c>
      <c r="C79" s="40">
        <v>447993.02</v>
      </c>
      <c r="D79" s="40">
        <v>188226.47</v>
      </c>
      <c r="E79" s="40">
        <v>5028.26</v>
      </c>
      <c r="F79" s="40">
        <v>14834.01</v>
      </c>
      <c r="G79" s="40">
        <v>7318.94</v>
      </c>
      <c r="H79" s="40">
        <v>2242.2199999999998</v>
      </c>
      <c r="I79" s="40">
        <v>6129.67</v>
      </c>
      <c r="J79" s="40">
        <v>1112.3800000000001</v>
      </c>
      <c r="K79" s="40">
        <v>283.36</v>
      </c>
      <c r="L79" s="41">
        <v>0</v>
      </c>
      <c r="M79" s="40">
        <v>0</v>
      </c>
      <c r="N79" s="42">
        <f t="shared" si="1"/>
        <v>673168.33</v>
      </c>
    </row>
    <row r="80" spans="1:14" ht="15.6" x14ac:dyDescent="0.3">
      <c r="A80" s="29" t="s">
        <v>158</v>
      </c>
      <c r="B80" s="30" t="s">
        <v>159</v>
      </c>
      <c r="C80" s="40">
        <v>1173557.73</v>
      </c>
      <c r="D80" s="40">
        <v>69080.34</v>
      </c>
      <c r="E80" s="40">
        <v>6122.82</v>
      </c>
      <c r="F80" s="40">
        <v>12340.18</v>
      </c>
      <c r="G80" s="40">
        <v>17919.73</v>
      </c>
      <c r="H80" s="40">
        <v>6579.63</v>
      </c>
      <c r="I80" s="40">
        <v>22785.360000000001</v>
      </c>
      <c r="J80" s="40">
        <v>918.97</v>
      </c>
      <c r="K80" s="40">
        <v>1519.38</v>
      </c>
      <c r="L80" s="41">
        <v>0</v>
      </c>
      <c r="M80" s="40">
        <v>0</v>
      </c>
      <c r="N80" s="42">
        <f t="shared" si="1"/>
        <v>1310824.1399999999</v>
      </c>
    </row>
    <row r="81" spans="1:14" ht="15.6" x14ac:dyDescent="0.3">
      <c r="A81" s="29" t="s">
        <v>160</v>
      </c>
      <c r="B81" s="30" t="s">
        <v>161</v>
      </c>
      <c r="C81" s="40">
        <v>3543006.29</v>
      </c>
      <c r="D81" s="40">
        <v>909725.18</v>
      </c>
      <c r="E81" s="40">
        <v>22847.11</v>
      </c>
      <c r="F81" s="40">
        <v>57759.86</v>
      </c>
      <c r="G81" s="40">
        <v>75739.69</v>
      </c>
      <c r="H81" s="40">
        <v>19045.62</v>
      </c>
      <c r="I81" s="40">
        <v>72856.289999999994</v>
      </c>
      <c r="J81" s="40">
        <v>4561.8500000000004</v>
      </c>
      <c r="K81" s="40">
        <v>3833.54</v>
      </c>
      <c r="L81" s="41">
        <v>236957</v>
      </c>
      <c r="M81" s="40">
        <v>0</v>
      </c>
      <c r="N81" s="42">
        <f t="shared" si="1"/>
        <v>4946332.4300000006</v>
      </c>
    </row>
    <row r="82" spans="1:14" ht="15.6" x14ac:dyDescent="0.3">
      <c r="A82" s="29" t="s">
        <v>162</v>
      </c>
      <c r="B82" s="30" t="s">
        <v>163</v>
      </c>
      <c r="C82" s="40">
        <v>121629.05</v>
      </c>
      <c r="D82" s="40">
        <v>53862.32</v>
      </c>
      <c r="E82" s="40">
        <v>1719.18</v>
      </c>
      <c r="F82" s="40">
        <v>5211.97</v>
      </c>
      <c r="G82" s="40">
        <v>995.28</v>
      </c>
      <c r="H82" s="40">
        <v>586.26</v>
      </c>
      <c r="I82" s="40">
        <v>926.89</v>
      </c>
      <c r="J82" s="40">
        <v>394.91</v>
      </c>
      <c r="K82" s="40">
        <v>47.02</v>
      </c>
      <c r="L82" s="41">
        <v>0</v>
      </c>
      <c r="M82" s="40">
        <v>0</v>
      </c>
      <c r="N82" s="42">
        <f t="shared" si="1"/>
        <v>185372.88</v>
      </c>
    </row>
    <row r="83" spans="1:14" ht="15.6" x14ac:dyDescent="0.3">
      <c r="A83" s="29" t="s">
        <v>164</v>
      </c>
      <c r="B83" s="30" t="s">
        <v>165</v>
      </c>
      <c r="C83" s="40">
        <v>458120.99</v>
      </c>
      <c r="D83" s="40">
        <v>141606.57</v>
      </c>
      <c r="E83" s="40">
        <v>3912.77</v>
      </c>
      <c r="F83" s="40">
        <v>13217.21</v>
      </c>
      <c r="G83" s="40">
        <v>5782.19</v>
      </c>
      <c r="H83" s="40">
        <v>2183.2199999999998</v>
      </c>
      <c r="I83" s="40">
        <v>5187.71</v>
      </c>
      <c r="J83" s="40">
        <v>940.43</v>
      </c>
      <c r="K83" s="40">
        <v>250.75</v>
      </c>
      <c r="L83" s="41">
        <v>15631</v>
      </c>
      <c r="M83" s="40">
        <v>0</v>
      </c>
      <c r="N83" s="42">
        <f t="shared" si="1"/>
        <v>646832.84</v>
      </c>
    </row>
    <row r="84" spans="1:14" ht="15.6" x14ac:dyDescent="0.3">
      <c r="A84" s="29" t="s">
        <v>166</v>
      </c>
      <c r="B84" s="30" t="s">
        <v>167</v>
      </c>
      <c r="C84" s="40">
        <v>393695.77</v>
      </c>
      <c r="D84" s="40">
        <v>132401.92000000001</v>
      </c>
      <c r="E84" s="40">
        <v>3020.36</v>
      </c>
      <c r="F84" s="40">
        <v>8207.4699999999993</v>
      </c>
      <c r="G84" s="40">
        <v>7484.24</v>
      </c>
      <c r="H84" s="40">
        <v>2070.27</v>
      </c>
      <c r="I84" s="40">
        <v>7148.62</v>
      </c>
      <c r="J84" s="40">
        <v>629.95000000000005</v>
      </c>
      <c r="K84" s="40">
        <v>374.88</v>
      </c>
      <c r="L84" s="41">
        <v>0</v>
      </c>
      <c r="M84" s="40">
        <v>0</v>
      </c>
      <c r="N84" s="42">
        <f t="shared" si="1"/>
        <v>555033.48</v>
      </c>
    </row>
    <row r="85" spans="1:14" ht="15.6" x14ac:dyDescent="0.3">
      <c r="A85" s="29" t="s">
        <v>168</v>
      </c>
      <c r="B85" s="30" t="s">
        <v>169</v>
      </c>
      <c r="C85" s="40">
        <v>488153.41</v>
      </c>
      <c r="D85" s="40">
        <v>169314.78</v>
      </c>
      <c r="E85" s="40">
        <v>3183.54</v>
      </c>
      <c r="F85" s="40">
        <v>8079.56</v>
      </c>
      <c r="G85" s="40">
        <v>9497.73</v>
      </c>
      <c r="H85" s="40">
        <v>2622.57</v>
      </c>
      <c r="I85" s="40">
        <v>9584.0400000000009</v>
      </c>
      <c r="J85" s="40">
        <v>618.84</v>
      </c>
      <c r="K85" s="40">
        <v>526.02</v>
      </c>
      <c r="L85" s="41">
        <v>0</v>
      </c>
      <c r="M85" s="40">
        <v>0</v>
      </c>
      <c r="N85" s="42">
        <f t="shared" si="1"/>
        <v>691580.49</v>
      </c>
    </row>
    <row r="86" spans="1:14" ht="15.6" x14ac:dyDescent="0.3">
      <c r="A86" s="29" t="s">
        <v>170</v>
      </c>
      <c r="B86" s="30" t="s">
        <v>171</v>
      </c>
      <c r="C86" s="40">
        <v>189110.3</v>
      </c>
      <c r="D86" s="40">
        <v>49267.360000000001</v>
      </c>
      <c r="E86" s="40">
        <v>1667.06</v>
      </c>
      <c r="F86" s="40">
        <v>5045</v>
      </c>
      <c r="G86" s="40">
        <v>2804.43</v>
      </c>
      <c r="H86" s="40">
        <v>947.7</v>
      </c>
      <c r="I86" s="40">
        <v>2699.05</v>
      </c>
      <c r="J86" s="40">
        <v>344.28</v>
      </c>
      <c r="K86" s="40">
        <v>140.03</v>
      </c>
      <c r="L86" s="41">
        <v>0</v>
      </c>
      <c r="M86" s="40">
        <v>0</v>
      </c>
      <c r="N86" s="42">
        <f t="shared" si="1"/>
        <v>252025.20999999996</v>
      </c>
    </row>
    <row r="87" spans="1:14" ht="15.6" x14ac:dyDescent="0.3">
      <c r="A87" s="29" t="s">
        <v>172</v>
      </c>
      <c r="B87" s="30" t="s">
        <v>173</v>
      </c>
      <c r="C87" s="40">
        <v>21996830.140000001</v>
      </c>
      <c r="D87" s="40">
        <v>2533288.0499999998</v>
      </c>
      <c r="E87" s="40">
        <v>100869.81</v>
      </c>
      <c r="F87" s="40">
        <v>201633.68</v>
      </c>
      <c r="G87" s="40">
        <v>181025.55</v>
      </c>
      <c r="H87" s="40">
        <v>122648.21</v>
      </c>
      <c r="I87" s="40">
        <v>354140.58</v>
      </c>
      <c r="J87" s="40">
        <v>18191.73</v>
      </c>
      <c r="K87" s="40">
        <v>28323.33</v>
      </c>
      <c r="L87" s="41">
        <v>3065347</v>
      </c>
      <c r="M87" s="40">
        <v>0</v>
      </c>
      <c r="N87" s="42">
        <f t="shared" si="1"/>
        <v>28602298.079999998</v>
      </c>
    </row>
    <row r="88" spans="1:14" ht="15.6" x14ac:dyDescent="0.3">
      <c r="A88" s="29" t="s">
        <v>174</v>
      </c>
      <c r="B88" s="30" t="s">
        <v>175</v>
      </c>
      <c r="C88" s="40">
        <v>190615.67999999999</v>
      </c>
      <c r="D88" s="40">
        <v>62481.599999999999</v>
      </c>
      <c r="E88" s="40">
        <v>1935.27</v>
      </c>
      <c r="F88" s="40">
        <v>5503.77</v>
      </c>
      <c r="G88" s="40">
        <v>3541.62</v>
      </c>
      <c r="H88" s="40">
        <v>977.4</v>
      </c>
      <c r="I88" s="40">
        <v>3059.96</v>
      </c>
      <c r="J88" s="40">
        <v>420.94</v>
      </c>
      <c r="K88" s="40">
        <v>145.13</v>
      </c>
      <c r="L88" s="41">
        <v>0</v>
      </c>
      <c r="M88" s="40">
        <v>0</v>
      </c>
      <c r="N88" s="42">
        <f t="shared" si="1"/>
        <v>268681.37000000005</v>
      </c>
    </row>
    <row r="89" spans="1:14" ht="15.6" x14ac:dyDescent="0.3">
      <c r="A89" s="29" t="s">
        <v>176</v>
      </c>
      <c r="B89" s="30" t="s">
        <v>177</v>
      </c>
      <c r="C89" s="40">
        <v>239621.68</v>
      </c>
      <c r="D89" s="40">
        <v>90256.39</v>
      </c>
      <c r="E89" s="40">
        <v>2078.17</v>
      </c>
      <c r="F89" s="40">
        <v>5737.02</v>
      </c>
      <c r="G89" s="40">
        <v>4149.68</v>
      </c>
      <c r="H89" s="40">
        <v>1251.18</v>
      </c>
      <c r="I89" s="40">
        <v>3981.82</v>
      </c>
      <c r="J89" s="40">
        <v>435.5</v>
      </c>
      <c r="K89" s="40">
        <v>212.15</v>
      </c>
      <c r="L89" s="41">
        <v>11796</v>
      </c>
      <c r="M89" s="40">
        <v>0</v>
      </c>
      <c r="N89" s="42">
        <f t="shared" si="1"/>
        <v>359519.59</v>
      </c>
    </row>
    <row r="90" spans="1:14" ht="15.6" x14ac:dyDescent="0.3">
      <c r="A90" s="29" t="s">
        <v>178</v>
      </c>
      <c r="B90" s="30" t="s">
        <v>179</v>
      </c>
      <c r="C90" s="40">
        <v>415127.25</v>
      </c>
      <c r="D90" s="40">
        <v>55748.800000000003</v>
      </c>
      <c r="E90" s="40">
        <v>3512.95</v>
      </c>
      <c r="F90" s="40">
        <v>9646.4699999999993</v>
      </c>
      <c r="G90" s="40">
        <v>9189.4599999999991</v>
      </c>
      <c r="H90" s="40">
        <v>2172.2199999999998</v>
      </c>
      <c r="I90" s="40">
        <v>7954.88</v>
      </c>
      <c r="J90" s="40">
        <v>732.88</v>
      </c>
      <c r="K90" s="40">
        <v>374.79</v>
      </c>
      <c r="L90" s="41">
        <v>0</v>
      </c>
      <c r="M90" s="40">
        <v>0</v>
      </c>
      <c r="N90" s="42">
        <f t="shared" si="1"/>
        <v>504459.69999999995</v>
      </c>
    </row>
    <row r="91" spans="1:14" ht="15.6" x14ac:dyDescent="0.3">
      <c r="A91" s="29" t="s">
        <v>180</v>
      </c>
      <c r="B91" s="30" t="s">
        <v>181</v>
      </c>
      <c r="C91" s="40">
        <v>1184772.07</v>
      </c>
      <c r="D91" s="40">
        <v>245430.3</v>
      </c>
      <c r="E91" s="40">
        <v>5816.86</v>
      </c>
      <c r="F91" s="40">
        <v>11725.17</v>
      </c>
      <c r="G91" s="40">
        <v>24421.55</v>
      </c>
      <c r="H91" s="40">
        <v>6621.32</v>
      </c>
      <c r="I91" s="40">
        <v>26501.279999999999</v>
      </c>
      <c r="J91" s="40">
        <v>856.02</v>
      </c>
      <c r="K91" s="40">
        <v>1534.43</v>
      </c>
      <c r="L91" s="41">
        <v>0</v>
      </c>
      <c r="M91" s="40">
        <v>0</v>
      </c>
      <c r="N91" s="42">
        <f t="shared" si="1"/>
        <v>1507679.0000000002</v>
      </c>
    </row>
    <row r="92" spans="1:14" ht="15.6" x14ac:dyDescent="0.3">
      <c r="A92" s="29" t="s">
        <v>182</v>
      </c>
      <c r="B92" s="30" t="s">
        <v>183</v>
      </c>
      <c r="C92" s="40">
        <v>969603.95</v>
      </c>
      <c r="D92" s="40">
        <v>156814.38</v>
      </c>
      <c r="E92" s="40">
        <v>4436.67</v>
      </c>
      <c r="F92" s="40">
        <v>8451.58</v>
      </c>
      <c r="G92" s="40">
        <v>8921.2000000000007</v>
      </c>
      <c r="H92" s="40">
        <v>5444.82</v>
      </c>
      <c r="I92" s="40">
        <v>16446.900000000001</v>
      </c>
      <c r="J92" s="40">
        <v>610.96</v>
      </c>
      <c r="K92" s="40">
        <v>1286.94</v>
      </c>
      <c r="L92" s="41">
        <v>0</v>
      </c>
      <c r="M92" s="40">
        <v>0</v>
      </c>
      <c r="N92" s="42">
        <f t="shared" si="1"/>
        <v>1172017.3999999999</v>
      </c>
    </row>
    <row r="93" spans="1:14" ht="15.6" x14ac:dyDescent="0.3">
      <c r="A93" s="29" t="s">
        <v>184</v>
      </c>
      <c r="B93" s="30" t="s">
        <v>185</v>
      </c>
      <c r="C93" s="40">
        <v>2287945.3199999998</v>
      </c>
      <c r="D93" s="40">
        <v>423197.61</v>
      </c>
      <c r="E93" s="40">
        <v>14083.37</v>
      </c>
      <c r="F93" s="40">
        <v>33736.120000000003</v>
      </c>
      <c r="G93" s="40">
        <v>60253.4</v>
      </c>
      <c r="H93" s="40">
        <v>12463.95</v>
      </c>
      <c r="I93" s="40">
        <v>52492.83</v>
      </c>
      <c r="J93" s="40">
        <v>2582.63</v>
      </c>
      <c r="K93" s="40">
        <v>2620.4899999999998</v>
      </c>
      <c r="L93" s="41">
        <v>0</v>
      </c>
      <c r="M93" s="40">
        <v>0</v>
      </c>
      <c r="N93" s="42">
        <f t="shared" si="1"/>
        <v>2889375.72</v>
      </c>
    </row>
    <row r="94" spans="1:14" ht="15.6" x14ac:dyDescent="0.3">
      <c r="A94" s="29" t="s">
        <v>186</v>
      </c>
      <c r="B94" s="30" t="s">
        <v>187</v>
      </c>
      <c r="C94" s="40">
        <v>173012.68</v>
      </c>
      <c r="D94" s="40">
        <v>59841</v>
      </c>
      <c r="E94" s="40">
        <v>1618.58</v>
      </c>
      <c r="F94" s="40">
        <v>4540.78</v>
      </c>
      <c r="G94" s="40">
        <v>2275.6</v>
      </c>
      <c r="H94" s="40">
        <v>895.24</v>
      </c>
      <c r="I94" s="40">
        <v>2430.77</v>
      </c>
      <c r="J94" s="40">
        <v>360.88</v>
      </c>
      <c r="K94" s="40">
        <v>142.22</v>
      </c>
      <c r="L94" s="41">
        <v>0</v>
      </c>
      <c r="M94" s="40">
        <v>0</v>
      </c>
      <c r="N94" s="42">
        <f t="shared" si="1"/>
        <v>245117.74999999997</v>
      </c>
    </row>
    <row r="95" spans="1:14" ht="15.6" x14ac:dyDescent="0.3">
      <c r="A95" s="29" t="s">
        <v>188</v>
      </c>
      <c r="B95" s="30" t="s">
        <v>189</v>
      </c>
      <c r="C95" s="40">
        <v>509981.74</v>
      </c>
      <c r="D95" s="40">
        <v>199374.14</v>
      </c>
      <c r="E95" s="40">
        <v>3207.15</v>
      </c>
      <c r="F95" s="40">
        <v>7736.39</v>
      </c>
      <c r="G95" s="40">
        <v>12207.53</v>
      </c>
      <c r="H95" s="40">
        <v>2775.3</v>
      </c>
      <c r="I95" s="40">
        <v>11316.83</v>
      </c>
      <c r="J95" s="40">
        <v>584.67999999999995</v>
      </c>
      <c r="K95" s="40">
        <v>579.49</v>
      </c>
      <c r="L95" s="41">
        <v>0</v>
      </c>
      <c r="M95" s="40">
        <v>0</v>
      </c>
      <c r="N95" s="42">
        <f t="shared" si="1"/>
        <v>747763.25000000012</v>
      </c>
    </row>
    <row r="96" spans="1:14" ht="15.6" x14ac:dyDescent="0.3">
      <c r="A96" s="29" t="s">
        <v>190</v>
      </c>
      <c r="B96" s="30" t="s">
        <v>191</v>
      </c>
      <c r="C96" s="40">
        <v>341013.06</v>
      </c>
      <c r="D96" s="40">
        <v>83899.63</v>
      </c>
      <c r="E96" s="40">
        <v>3148.32</v>
      </c>
      <c r="F96" s="40">
        <v>8763.9500000000007</v>
      </c>
      <c r="G96" s="40">
        <v>6418.14</v>
      </c>
      <c r="H96" s="40">
        <v>1771.48</v>
      </c>
      <c r="I96" s="40">
        <v>5772.05</v>
      </c>
      <c r="J96" s="40">
        <v>670.62</v>
      </c>
      <c r="K96" s="40">
        <v>288.06</v>
      </c>
      <c r="L96" s="41">
        <v>0</v>
      </c>
      <c r="M96" s="40">
        <v>0</v>
      </c>
      <c r="N96" s="42">
        <f t="shared" si="1"/>
        <v>451745.31</v>
      </c>
    </row>
    <row r="97" spans="1:14" ht="15.6" x14ac:dyDescent="0.3">
      <c r="A97" s="29" t="s">
        <v>192</v>
      </c>
      <c r="B97" s="30" t="s">
        <v>193</v>
      </c>
      <c r="C97" s="40">
        <v>247683.87</v>
      </c>
      <c r="D97" s="40">
        <v>38413.599999999999</v>
      </c>
      <c r="E97" s="40">
        <v>2145.9899999999998</v>
      </c>
      <c r="F97" s="40">
        <v>5917.91</v>
      </c>
      <c r="G97" s="40">
        <v>5042.46</v>
      </c>
      <c r="H97" s="40">
        <v>1293.47</v>
      </c>
      <c r="I97" s="40">
        <v>4522.99</v>
      </c>
      <c r="J97" s="40">
        <v>447.39</v>
      </c>
      <c r="K97" s="40">
        <v>219.91</v>
      </c>
      <c r="L97" s="41">
        <v>0</v>
      </c>
      <c r="M97" s="40">
        <v>0</v>
      </c>
      <c r="N97" s="42">
        <f t="shared" si="1"/>
        <v>305687.58999999991</v>
      </c>
    </row>
    <row r="98" spans="1:14" ht="15.6" x14ac:dyDescent="0.3">
      <c r="A98" s="29" t="s">
        <v>194</v>
      </c>
      <c r="B98" s="30" t="s">
        <v>195</v>
      </c>
      <c r="C98" s="40">
        <v>585144.93000000005</v>
      </c>
      <c r="D98" s="40">
        <v>109232.27</v>
      </c>
      <c r="E98" s="40">
        <v>4386.08</v>
      </c>
      <c r="F98" s="40">
        <v>12294.85</v>
      </c>
      <c r="G98" s="40">
        <v>13906.94</v>
      </c>
      <c r="H98" s="40">
        <v>3044.56</v>
      </c>
      <c r="I98" s="40">
        <v>11708.21</v>
      </c>
      <c r="J98" s="40">
        <v>916.81</v>
      </c>
      <c r="K98" s="40">
        <v>539.32000000000005</v>
      </c>
      <c r="L98" s="41">
        <v>0</v>
      </c>
      <c r="M98" s="40">
        <v>0</v>
      </c>
      <c r="N98" s="42">
        <f t="shared" si="1"/>
        <v>741173.97</v>
      </c>
    </row>
    <row r="99" spans="1:14" ht="15.6" x14ac:dyDescent="0.3">
      <c r="A99" s="29" t="s">
        <v>196</v>
      </c>
      <c r="B99" s="30" t="s">
        <v>197</v>
      </c>
      <c r="C99" s="40">
        <v>811979.55</v>
      </c>
      <c r="D99" s="40">
        <v>267058.81</v>
      </c>
      <c r="E99" s="40">
        <v>4839.04</v>
      </c>
      <c r="F99" s="40">
        <v>10456.14</v>
      </c>
      <c r="G99" s="40">
        <v>13322.2</v>
      </c>
      <c r="H99" s="40">
        <v>4516.67</v>
      </c>
      <c r="I99" s="40">
        <v>16017.98</v>
      </c>
      <c r="J99" s="40">
        <v>965.2</v>
      </c>
      <c r="K99" s="40">
        <v>997.34</v>
      </c>
      <c r="L99" s="41">
        <v>55834</v>
      </c>
      <c r="M99" s="40">
        <v>0</v>
      </c>
      <c r="N99" s="42">
        <f t="shared" si="1"/>
        <v>1185986.93</v>
      </c>
    </row>
    <row r="100" spans="1:14" ht="15.6" x14ac:dyDescent="0.3">
      <c r="A100" s="29" t="s">
        <v>198</v>
      </c>
      <c r="B100" s="30" t="s">
        <v>199</v>
      </c>
      <c r="C100" s="40">
        <v>305564.61</v>
      </c>
      <c r="D100" s="40">
        <v>81790.87</v>
      </c>
      <c r="E100" s="40">
        <v>2297.16</v>
      </c>
      <c r="F100" s="40">
        <v>5842.18</v>
      </c>
      <c r="G100" s="40">
        <v>3877.88</v>
      </c>
      <c r="H100" s="40">
        <v>1643.17</v>
      </c>
      <c r="I100" s="40">
        <v>4862.37</v>
      </c>
      <c r="J100" s="40">
        <v>463.05</v>
      </c>
      <c r="K100" s="40">
        <v>317.75</v>
      </c>
      <c r="L100" s="41">
        <v>0</v>
      </c>
      <c r="M100" s="40">
        <v>0</v>
      </c>
      <c r="N100" s="42">
        <f t="shared" si="1"/>
        <v>406659.03999999992</v>
      </c>
    </row>
    <row r="101" spans="1:14" ht="15.6" x14ac:dyDescent="0.3">
      <c r="A101" s="29" t="s">
        <v>200</v>
      </c>
      <c r="B101" s="30" t="s">
        <v>201</v>
      </c>
      <c r="C101" s="40">
        <v>102160.33</v>
      </c>
      <c r="D101" s="40">
        <v>36926.949999999997</v>
      </c>
      <c r="E101" s="40">
        <v>1123.56</v>
      </c>
      <c r="F101" s="40">
        <v>3341.61</v>
      </c>
      <c r="G101" s="40">
        <v>1128.3800000000001</v>
      </c>
      <c r="H101" s="40">
        <v>509.08</v>
      </c>
      <c r="I101" s="40">
        <v>1150.33</v>
      </c>
      <c r="J101" s="40">
        <v>258.05</v>
      </c>
      <c r="K101" s="40">
        <v>63.89</v>
      </c>
      <c r="L101" s="41">
        <v>0</v>
      </c>
      <c r="M101" s="40">
        <v>0</v>
      </c>
      <c r="N101" s="42">
        <f t="shared" si="1"/>
        <v>146662.17999999996</v>
      </c>
    </row>
    <row r="102" spans="1:14" ht="15.6" x14ac:dyDescent="0.3">
      <c r="A102" s="29" t="s">
        <v>202</v>
      </c>
      <c r="B102" s="30" t="s">
        <v>203</v>
      </c>
      <c r="C102" s="40">
        <v>221245.7</v>
      </c>
      <c r="D102" s="40">
        <v>47024.6</v>
      </c>
      <c r="E102" s="40">
        <v>2129.8000000000002</v>
      </c>
      <c r="F102" s="40">
        <v>6141.9</v>
      </c>
      <c r="G102" s="40">
        <v>4060.92</v>
      </c>
      <c r="H102" s="40">
        <v>1129.05</v>
      </c>
      <c r="I102" s="40">
        <v>3559.42</v>
      </c>
      <c r="J102" s="40">
        <v>469.44</v>
      </c>
      <c r="K102" s="40">
        <v>169.17</v>
      </c>
      <c r="L102" s="41">
        <v>0</v>
      </c>
      <c r="M102" s="40">
        <v>0</v>
      </c>
      <c r="N102" s="42">
        <f t="shared" si="1"/>
        <v>285929.99999999994</v>
      </c>
    </row>
    <row r="103" spans="1:14" ht="15.6" x14ac:dyDescent="0.3">
      <c r="A103" s="29" t="s">
        <v>204</v>
      </c>
      <c r="B103" s="30" t="s">
        <v>205</v>
      </c>
      <c r="C103" s="40">
        <v>467556.96</v>
      </c>
      <c r="D103" s="40">
        <v>160546.1</v>
      </c>
      <c r="E103" s="40">
        <v>3840</v>
      </c>
      <c r="F103" s="40">
        <v>10408.1</v>
      </c>
      <c r="G103" s="40">
        <v>10269.18</v>
      </c>
      <c r="H103" s="40">
        <v>2460.15</v>
      </c>
      <c r="I103" s="40">
        <v>8955.74</v>
      </c>
      <c r="J103" s="40">
        <v>788.08</v>
      </c>
      <c r="K103" s="40">
        <v>436.34</v>
      </c>
      <c r="L103" s="41">
        <v>0</v>
      </c>
      <c r="M103" s="40">
        <v>0</v>
      </c>
      <c r="N103" s="42">
        <f t="shared" si="1"/>
        <v>665260.65</v>
      </c>
    </row>
    <row r="104" spans="1:14" ht="15.6" x14ac:dyDescent="0.3">
      <c r="A104" s="29" t="s">
        <v>206</v>
      </c>
      <c r="B104" s="30" t="s">
        <v>207</v>
      </c>
      <c r="C104" s="40">
        <v>173168.12</v>
      </c>
      <c r="D104" s="40">
        <v>38403.33</v>
      </c>
      <c r="E104" s="40">
        <v>1286.99</v>
      </c>
      <c r="F104" s="40">
        <v>3689.04</v>
      </c>
      <c r="G104" s="40">
        <v>1634.44</v>
      </c>
      <c r="H104" s="40">
        <v>894.57</v>
      </c>
      <c r="I104" s="40">
        <v>2267.6</v>
      </c>
      <c r="J104" s="40">
        <v>244.71</v>
      </c>
      <c r="K104" s="40">
        <v>156.52000000000001</v>
      </c>
      <c r="L104" s="41">
        <v>0</v>
      </c>
      <c r="M104" s="40">
        <v>0</v>
      </c>
      <c r="N104" s="42">
        <f t="shared" si="1"/>
        <v>221745.32</v>
      </c>
    </row>
    <row r="105" spans="1:14" ht="15.6" x14ac:dyDescent="0.3">
      <c r="A105" s="29" t="s">
        <v>208</v>
      </c>
      <c r="B105" s="30" t="s">
        <v>209</v>
      </c>
      <c r="C105" s="40">
        <v>215937.27</v>
      </c>
      <c r="D105" s="40">
        <v>74011.490000000005</v>
      </c>
      <c r="E105" s="40">
        <v>1952.14</v>
      </c>
      <c r="F105" s="40">
        <v>5441.27</v>
      </c>
      <c r="G105" s="40">
        <v>3893.42</v>
      </c>
      <c r="H105" s="40">
        <v>1121.75</v>
      </c>
      <c r="I105" s="40">
        <v>3611.81</v>
      </c>
      <c r="J105" s="40">
        <v>417.23</v>
      </c>
      <c r="K105" s="40">
        <v>183.92</v>
      </c>
      <c r="L105" s="41">
        <v>0</v>
      </c>
      <c r="M105" s="40">
        <v>0</v>
      </c>
      <c r="N105" s="42">
        <f t="shared" si="1"/>
        <v>306570.3</v>
      </c>
    </row>
    <row r="106" spans="1:14" ht="15.6" x14ac:dyDescent="0.3">
      <c r="A106" s="29" t="s">
        <v>210</v>
      </c>
      <c r="B106" s="30" t="s">
        <v>211</v>
      </c>
      <c r="C106" s="40">
        <v>430532.57</v>
      </c>
      <c r="D106" s="40">
        <v>65807.7</v>
      </c>
      <c r="E106" s="40">
        <v>3743.17</v>
      </c>
      <c r="F106" s="40">
        <v>10345.9</v>
      </c>
      <c r="G106" s="40">
        <v>9437.19</v>
      </c>
      <c r="H106" s="40">
        <v>2245.1</v>
      </c>
      <c r="I106" s="40">
        <v>8065.87</v>
      </c>
      <c r="J106" s="40">
        <v>810.02</v>
      </c>
      <c r="K106" s="40">
        <v>378.65</v>
      </c>
      <c r="L106" s="41">
        <v>0</v>
      </c>
      <c r="M106" s="40">
        <v>0</v>
      </c>
      <c r="N106" s="42">
        <f t="shared" si="1"/>
        <v>531366.17000000004</v>
      </c>
    </row>
    <row r="107" spans="1:14" ht="15.6" x14ac:dyDescent="0.3">
      <c r="A107" s="29" t="s">
        <v>212</v>
      </c>
      <c r="B107" s="30" t="s">
        <v>213</v>
      </c>
      <c r="C107" s="40">
        <v>125404.21</v>
      </c>
      <c r="D107" s="40">
        <v>62273.06</v>
      </c>
      <c r="E107" s="40">
        <v>1924.73</v>
      </c>
      <c r="F107" s="40">
        <v>5904.63</v>
      </c>
      <c r="G107" s="40">
        <v>859.84</v>
      </c>
      <c r="H107" s="40">
        <v>592.88</v>
      </c>
      <c r="I107" s="40">
        <v>727.46</v>
      </c>
      <c r="J107" s="40">
        <v>449.46</v>
      </c>
      <c r="K107" s="40">
        <v>34.24</v>
      </c>
      <c r="L107" s="41">
        <v>12672</v>
      </c>
      <c r="M107" s="40">
        <v>0</v>
      </c>
      <c r="N107" s="42">
        <f t="shared" si="1"/>
        <v>210842.51</v>
      </c>
    </row>
    <row r="108" spans="1:14" ht="15.6" x14ac:dyDescent="0.3">
      <c r="A108" s="29" t="s">
        <v>214</v>
      </c>
      <c r="B108" s="30" t="s">
        <v>215</v>
      </c>
      <c r="C108" s="40">
        <v>112050.37</v>
      </c>
      <c r="D108" s="40">
        <v>49829.599999999999</v>
      </c>
      <c r="E108" s="40">
        <v>1656.1</v>
      </c>
      <c r="F108" s="40">
        <v>5061.0200000000004</v>
      </c>
      <c r="G108" s="40">
        <v>877.42</v>
      </c>
      <c r="H108" s="40">
        <v>533.98</v>
      </c>
      <c r="I108" s="40">
        <v>757.99</v>
      </c>
      <c r="J108" s="40">
        <v>383.68</v>
      </c>
      <c r="K108" s="40">
        <v>36.14</v>
      </c>
      <c r="L108" s="41">
        <v>0</v>
      </c>
      <c r="M108" s="40">
        <v>0</v>
      </c>
      <c r="N108" s="42">
        <f t="shared" si="1"/>
        <v>171186.30000000002</v>
      </c>
    </row>
    <row r="109" spans="1:14" ht="15.6" x14ac:dyDescent="0.3">
      <c r="A109" s="29" t="s">
        <v>216</v>
      </c>
      <c r="B109" s="30" t="s">
        <v>217</v>
      </c>
      <c r="C109" s="40">
        <v>140091.85</v>
      </c>
      <c r="D109" s="40">
        <v>52788.09</v>
      </c>
      <c r="E109" s="40">
        <v>1833.75</v>
      </c>
      <c r="F109" s="40">
        <v>5509.89</v>
      </c>
      <c r="G109" s="40">
        <v>1675.85</v>
      </c>
      <c r="H109" s="40">
        <v>684.65</v>
      </c>
      <c r="I109" s="40">
        <v>1423.74</v>
      </c>
      <c r="J109" s="40">
        <v>415.85</v>
      </c>
      <c r="K109" s="40">
        <v>66.739999999999995</v>
      </c>
      <c r="L109" s="41">
        <v>0</v>
      </c>
      <c r="M109" s="40">
        <v>0</v>
      </c>
      <c r="N109" s="42">
        <f t="shared" si="1"/>
        <v>204490.41</v>
      </c>
    </row>
    <row r="110" spans="1:14" ht="15.6" x14ac:dyDescent="0.3">
      <c r="A110" s="29" t="s">
        <v>218</v>
      </c>
      <c r="B110" s="30" t="s">
        <v>219</v>
      </c>
      <c r="C110" s="40">
        <v>494265.55</v>
      </c>
      <c r="D110" s="40">
        <v>192633.97</v>
      </c>
      <c r="E110" s="40">
        <v>3186.85</v>
      </c>
      <c r="F110" s="40">
        <v>7861.01</v>
      </c>
      <c r="G110" s="40">
        <v>11644.81</v>
      </c>
      <c r="H110" s="40">
        <v>2674.96</v>
      </c>
      <c r="I110" s="40">
        <v>10813.14</v>
      </c>
      <c r="J110" s="40">
        <v>609.96</v>
      </c>
      <c r="K110" s="40">
        <v>547.85</v>
      </c>
      <c r="L110" s="41">
        <v>0</v>
      </c>
      <c r="M110" s="40">
        <v>0</v>
      </c>
      <c r="N110" s="42">
        <f t="shared" si="1"/>
        <v>724238.1</v>
      </c>
    </row>
    <row r="111" spans="1:14" ht="15.6" x14ac:dyDescent="0.3">
      <c r="A111" s="29" t="s">
        <v>220</v>
      </c>
      <c r="B111" s="30" t="s">
        <v>221</v>
      </c>
      <c r="C111" s="40">
        <v>685674.29</v>
      </c>
      <c r="D111" s="40">
        <v>239561.34</v>
      </c>
      <c r="E111" s="40">
        <v>5792.03</v>
      </c>
      <c r="F111" s="40">
        <v>14980.79</v>
      </c>
      <c r="G111" s="40">
        <v>13556.71</v>
      </c>
      <c r="H111" s="40">
        <v>3658.98</v>
      </c>
      <c r="I111" s="40">
        <v>12633.18</v>
      </c>
      <c r="J111" s="40">
        <v>1520.61</v>
      </c>
      <c r="K111" s="40">
        <v>658.34</v>
      </c>
      <c r="L111" s="41">
        <v>0</v>
      </c>
      <c r="M111" s="40">
        <v>0</v>
      </c>
      <c r="N111" s="42">
        <f t="shared" si="1"/>
        <v>978036.27</v>
      </c>
    </row>
    <row r="112" spans="1:14" ht="15.6" x14ac:dyDescent="0.3">
      <c r="A112" s="29" t="s">
        <v>222</v>
      </c>
      <c r="B112" s="30" t="s">
        <v>223</v>
      </c>
      <c r="C112" s="40">
        <v>437230.69</v>
      </c>
      <c r="D112" s="40">
        <v>131834.35</v>
      </c>
      <c r="E112" s="40">
        <v>3285.36</v>
      </c>
      <c r="F112" s="40">
        <v>9253</v>
      </c>
      <c r="G112" s="40">
        <v>5972.43</v>
      </c>
      <c r="H112" s="40">
        <v>2268.4499999999998</v>
      </c>
      <c r="I112" s="40">
        <v>6583.39</v>
      </c>
      <c r="J112" s="40">
        <v>771.75</v>
      </c>
      <c r="K112" s="40">
        <v>395.57</v>
      </c>
      <c r="L112" s="41">
        <v>0</v>
      </c>
      <c r="M112" s="40">
        <v>0</v>
      </c>
      <c r="N112" s="42">
        <f t="shared" si="1"/>
        <v>597594.99</v>
      </c>
    </row>
    <row r="113" spans="1:14" ht="15.6" x14ac:dyDescent="0.3">
      <c r="A113" s="29" t="s">
        <v>224</v>
      </c>
      <c r="B113" s="30" t="s">
        <v>225</v>
      </c>
      <c r="C113" s="40">
        <v>670986.84</v>
      </c>
      <c r="D113" s="40">
        <v>61279.199999999997</v>
      </c>
      <c r="E113" s="40">
        <v>4943.83</v>
      </c>
      <c r="F113" s="40">
        <v>12881.28</v>
      </c>
      <c r="G113" s="40">
        <v>16830.990000000002</v>
      </c>
      <c r="H113" s="40">
        <v>3580.13</v>
      </c>
      <c r="I113" s="40">
        <v>14597.55</v>
      </c>
      <c r="J113" s="40">
        <v>984.64</v>
      </c>
      <c r="K113" s="40">
        <v>683.3</v>
      </c>
      <c r="L113" s="41">
        <v>0</v>
      </c>
      <c r="M113" s="40">
        <v>0</v>
      </c>
      <c r="N113" s="42">
        <f t="shared" si="1"/>
        <v>786767.76</v>
      </c>
    </row>
    <row r="114" spans="1:14" ht="15.6" x14ac:dyDescent="0.3">
      <c r="A114" s="29" t="s">
        <v>226</v>
      </c>
      <c r="B114" s="30" t="s">
        <v>227</v>
      </c>
      <c r="C114" s="40">
        <v>201147.92</v>
      </c>
      <c r="D114" s="40">
        <v>32056.18</v>
      </c>
      <c r="E114" s="40">
        <v>1362.97</v>
      </c>
      <c r="F114" s="40">
        <v>3202.49</v>
      </c>
      <c r="G114" s="40">
        <v>544.67999999999995</v>
      </c>
      <c r="H114" s="40">
        <v>1104.53</v>
      </c>
      <c r="I114" s="40">
        <v>2420.6</v>
      </c>
      <c r="J114" s="40">
        <v>244.1</v>
      </c>
      <c r="K114" s="40">
        <v>231.45</v>
      </c>
      <c r="L114" s="41">
        <v>4179</v>
      </c>
      <c r="M114" s="40">
        <v>0</v>
      </c>
      <c r="N114" s="42">
        <f t="shared" si="1"/>
        <v>246493.92</v>
      </c>
    </row>
    <row r="115" spans="1:14" ht="15.6" x14ac:dyDescent="0.3">
      <c r="A115" s="29" t="s">
        <v>228</v>
      </c>
      <c r="B115" s="30" t="s">
        <v>229</v>
      </c>
      <c r="C115" s="40">
        <v>3331037.95</v>
      </c>
      <c r="D115" s="40">
        <v>728112.93</v>
      </c>
      <c r="E115" s="40">
        <v>14742.46</v>
      </c>
      <c r="F115" s="40">
        <v>28686.05</v>
      </c>
      <c r="G115" s="40">
        <v>56436.480000000003</v>
      </c>
      <c r="H115" s="40">
        <v>18617.88</v>
      </c>
      <c r="I115" s="40">
        <v>68800.350000000006</v>
      </c>
      <c r="J115" s="40">
        <v>2254.36</v>
      </c>
      <c r="K115" s="40">
        <v>4363.08</v>
      </c>
      <c r="L115" s="41">
        <v>0</v>
      </c>
      <c r="M115" s="40">
        <v>0</v>
      </c>
      <c r="N115" s="42">
        <f t="shared" si="1"/>
        <v>4253051.54</v>
      </c>
    </row>
    <row r="116" spans="1:14" ht="15.6" x14ac:dyDescent="0.3">
      <c r="A116" s="29" t="s">
        <v>230</v>
      </c>
      <c r="B116" s="30" t="s">
        <v>231</v>
      </c>
      <c r="C116" s="40">
        <v>457605.11</v>
      </c>
      <c r="D116" s="40">
        <v>85499.35</v>
      </c>
      <c r="E116" s="40">
        <v>3613.64</v>
      </c>
      <c r="F116" s="40">
        <v>9780.57</v>
      </c>
      <c r="G116" s="40">
        <v>6490.67</v>
      </c>
      <c r="H116" s="40">
        <v>2410.0300000000002</v>
      </c>
      <c r="I116" s="40">
        <v>7189.82</v>
      </c>
      <c r="J116" s="40">
        <v>742.5</v>
      </c>
      <c r="K116" s="40">
        <v>434.1</v>
      </c>
      <c r="L116" s="41">
        <v>0</v>
      </c>
      <c r="M116" s="40">
        <v>0</v>
      </c>
      <c r="N116" s="42">
        <f t="shared" si="1"/>
        <v>573765.78999999992</v>
      </c>
    </row>
    <row r="117" spans="1:14" ht="15.6" x14ac:dyDescent="0.3">
      <c r="A117" s="29" t="s">
        <v>232</v>
      </c>
      <c r="B117" s="30" t="s">
        <v>233</v>
      </c>
      <c r="C117" s="40">
        <v>148297.26999999999</v>
      </c>
      <c r="D117" s="40">
        <v>36579.519999999997</v>
      </c>
      <c r="E117" s="40">
        <v>1447.98</v>
      </c>
      <c r="F117" s="40">
        <v>4117.2700000000004</v>
      </c>
      <c r="G117" s="40">
        <v>2681</v>
      </c>
      <c r="H117" s="40">
        <v>761.38</v>
      </c>
      <c r="I117" s="40">
        <v>2401.39</v>
      </c>
      <c r="J117" s="40">
        <v>314.58999999999997</v>
      </c>
      <c r="K117" s="40">
        <v>115.99</v>
      </c>
      <c r="L117" s="41">
        <v>0</v>
      </c>
      <c r="M117" s="40">
        <v>0</v>
      </c>
      <c r="N117" s="42">
        <f t="shared" si="1"/>
        <v>196716.38999999998</v>
      </c>
    </row>
    <row r="118" spans="1:14" ht="15.6" x14ac:dyDescent="0.3">
      <c r="A118" s="29" t="s">
        <v>234</v>
      </c>
      <c r="B118" s="30" t="s">
        <v>235</v>
      </c>
      <c r="C118" s="40">
        <v>217801.52</v>
      </c>
      <c r="D118" s="40">
        <v>52869.599999999999</v>
      </c>
      <c r="E118" s="40">
        <v>2287.2600000000002</v>
      </c>
      <c r="F118" s="40">
        <v>6767.76</v>
      </c>
      <c r="G118" s="40">
        <v>3830.17</v>
      </c>
      <c r="H118" s="40">
        <v>1092.58</v>
      </c>
      <c r="I118" s="40">
        <v>3149.66</v>
      </c>
      <c r="J118" s="40">
        <v>500.08</v>
      </c>
      <c r="K118" s="40">
        <v>146.12</v>
      </c>
      <c r="L118" s="41">
        <v>0</v>
      </c>
      <c r="M118" s="40">
        <v>0</v>
      </c>
      <c r="N118" s="42">
        <f t="shared" si="1"/>
        <v>288444.75</v>
      </c>
    </row>
    <row r="119" spans="1:14" ht="15.6" x14ac:dyDescent="0.3">
      <c r="A119" s="29" t="s">
        <v>236</v>
      </c>
      <c r="B119" s="30" t="s">
        <v>237</v>
      </c>
      <c r="C119" s="40">
        <v>486973.9</v>
      </c>
      <c r="D119" s="40">
        <v>84709.68</v>
      </c>
      <c r="E119" s="40">
        <v>3882.76</v>
      </c>
      <c r="F119" s="40">
        <v>11123.55</v>
      </c>
      <c r="G119" s="40">
        <v>11010.59</v>
      </c>
      <c r="H119" s="40">
        <v>2510.14</v>
      </c>
      <c r="I119" s="40">
        <v>9174.1299999999992</v>
      </c>
      <c r="J119" s="40">
        <v>794.01</v>
      </c>
      <c r="K119" s="40">
        <v>423.94</v>
      </c>
      <c r="L119" s="41">
        <v>0</v>
      </c>
      <c r="M119" s="40">
        <v>0</v>
      </c>
      <c r="N119" s="42">
        <f t="shared" si="1"/>
        <v>610602.70000000007</v>
      </c>
    </row>
    <row r="120" spans="1:14" ht="15.6" x14ac:dyDescent="0.3">
      <c r="A120" s="29" t="s">
        <v>238</v>
      </c>
      <c r="B120" s="30" t="s">
        <v>239</v>
      </c>
      <c r="C120" s="40">
        <v>552158.18999999994</v>
      </c>
      <c r="D120" s="40">
        <v>213378.94</v>
      </c>
      <c r="E120" s="40">
        <v>5727.92</v>
      </c>
      <c r="F120" s="40">
        <v>16550.78</v>
      </c>
      <c r="G120" s="40">
        <v>5671.52</v>
      </c>
      <c r="H120" s="40">
        <v>2807.1</v>
      </c>
      <c r="I120" s="40">
        <v>6474.03</v>
      </c>
      <c r="J120" s="40">
        <v>1242.78</v>
      </c>
      <c r="K120" s="40">
        <v>398.69</v>
      </c>
      <c r="L120" s="41">
        <v>18639</v>
      </c>
      <c r="M120" s="40">
        <v>0</v>
      </c>
      <c r="N120" s="42">
        <f t="shared" si="1"/>
        <v>823048.95</v>
      </c>
    </row>
    <row r="121" spans="1:14" ht="15.6" x14ac:dyDescent="0.3">
      <c r="A121" s="29" t="s">
        <v>240</v>
      </c>
      <c r="B121" s="30" t="s">
        <v>241</v>
      </c>
      <c r="C121" s="40">
        <v>448629.45</v>
      </c>
      <c r="D121" s="40">
        <v>210037.82</v>
      </c>
      <c r="E121" s="40">
        <v>3347.32</v>
      </c>
      <c r="F121" s="40">
        <v>9080.69</v>
      </c>
      <c r="G121" s="40">
        <v>6947.93</v>
      </c>
      <c r="H121" s="40">
        <v>2360.14</v>
      </c>
      <c r="I121" s="40">
        <v>7408.48</v>
      </c>
      <c r="J121" s="40">
        <v>728.9</v>
      </c>
      <c r="K121" s="40">
        <v>430.72</v>
      </c>
      <c r="L121" s="41">
        <v>0</v>
      </c>
      <c r="M121" s="40">
        <v>0</v>
      </c>
      <c r="N121" s="42">
        <f t="shared" si="1"/>
        <v>688971.45</v>
      </c>
    </row>
    <row r="122" spans="1:14" ht="15.6" x14ac:dyDescent="0.3">
      <c r="A122" s="29" t="s">
        <v>242</v>
      </c>
      <c r="B122" s="30" t="s">
        <v>243</v>
      </c>
      <c r="C122" s="40">
        <v>121176.73</v>
      </c>
      <c r="D122" s="40">
        <v>44310.47</v>
      </c>
      <c r="E122" s="40">
        <v>1443.61</v>
      </c>
      <c r="F122" s="40">
        <v>4247.43</v>
      </c>
      <c r="G122" s="40">
        <v>1476.69</v>
      </c>
      <c r="H122" s="40">
        <v>605</v>
      </c>
      <c r="I122" s="40">
        <v>1392.81</v>
      </c>
      <c r="J122" s="40">
        <v>327.97</v>
      </c>
      <c r="K122" s="40">
        <v>71.95</v>
      </c>
      <c r="L122" s="41">
        <v>7114</v>
      </c>
      <c r="M122" s="40">
        <v>0</v>
      </c>
      <c r="N122" s="42">
        <f t="shared" si="1"/>
        <v>182166.66</v>
      </c>
    </row>
    <row r="123" spans="1:14" ht="15.6" x14ac:dyDescent="0.3">
      <c r="A123" s="29" t="s">
        <v>244</v>
      </c>
      <c r="B123" s="30" t="s">
        <v>245</v>
      </c>
      <c r="C123" s="40">
        <v>1112569.8600000001</v>
      </c>
      <c r="D123" s="40">
        <v>254106.67</v>
      </c>
      <c r="E123" s="40">
        <v>5824.24</v>
      </c>
      <c r="F123" s="40">
        <v>12816.48</v>
      </c>
      <c r="G123" s="40">
        <v>22387.87</v>
      </c>
      <c r="H123" s="40">
        <v>6137.22</v>
      </c>
      <c r="I123" s="40">
        <v>23872.49</v>
      </c>
      <c r="J123" s="40">
        <v>1046.81</v>
      </c>
      <c r="K123" s="40">
        <v>1367.23</v>
      </c>
      <c r="L123" s="41">
        <v>53732</v>
      </c>
      <c r="M123" s="40">
        <v>0</v>
      </c>
      <c r="N123" s="42">
        <f t="shared" si="1"/>
        <v>1493860.87</v>
      </c>
    </row>
    <row r="124" spans="1:14" ht="15.6" x14ac:dyDescent="0.3">
      <c r="A124" s="29" t="s">
        <v>246</v>
      </c>
      <c r="B124" s="30" t="s">
        <v>247</v>
      </c>
      <c r="C124" s="40">
        <v>422769.45</v>
      </c>
      <c r="D124" s="40">
        <v>60382.8</v>
      </c>
      <c r="E124" s="40">
        <v>3586.13</v>
      </c>
      <c r="F124" s="40">
        <v>9802.2000000000007</v>
      </c>
      <c r="G124" s="40">
        <v>9365.51</v>
      </c>
      <c r="H124" s="40">
        <v>2216.54</v>
      </c>
      <c r="I124" s="40">
        <v>8005.99</v>
      </c>
      <c r="J124" s="40">
        <v>749.05</v>
      </c>
      <c r="K124" s="40">
        <v>383.98</v>
      </c>
      <c r="L124" s="41">
        <v>0</v>
      </c>
      <c r="M124" s="40">
        <v>0</v>
      </c>
      <c r="N124" s="42">
        <f t="shared" si="1"/>
        <v>517261.64999999997</v>
      </c>
    </row>
    <row r="125" spans="1:14" ht="15.6" x14ac:dyDescent="0.3">
      <c r="A125" s="29" t="s">
        <v>248</v>
      </c>
      <c r="B125" s="30" t="s">
        <v>249</v>
      </c>
      <c r="C125" s="40">
        <v>259656.7</v>
      </c>
      <c r="D125" s="40">
        <v>69144.289999999994</v>
      </c>
      <c r="E125" s="40">
        <v>2501.91</v>
      </c>
      <c r="F125" s="40">
        <v>7140.71</v>
      </c>
      <c r="G125" s="40">
        <v>4958.45</v>
      </c>
      <c r="H125" s="40">
        <v>1331.95</v>
      </c>
      <c r="I125" s="40">
        <v>4266.84</v>
      </c>
      <c r="J125" s="40">
        <v>542.26</v>
      </c>
      <c r="K125" s="40">
        <v>203.33</v>
      </c>
      <c r="L125" s="41">
        <v>0</v>
      </c>
      <c r="M125" s="40">
        <v>0</v>
      </c>
      <c r="N125" s="42">
        <f t="shared" si="1"/>
        <v>349746.44000000006</v>
      </c>
    </row>
    <row r="126" spans="1:14" ht="15.6" x14ac:dyDescent="0.3">
      <c r="A126" s="29" t="s">
        <v>250</v>
      </c>
      <c r="B126" s="30" t="s">
        <v>251</v>
      </c>
      <c r="C126" s="40">
        <v>706270.76</v>
      </c>
      <c r="D126" s="40">
        <v>150358.49</v>
      </c>
      <c r="E126" s="40">
        <v>5238.29</v>
      </c>
      <c r="F126" s="40">
        <v>14743.05</v>
      </c>
      <c r="G126" s="40">
        <v>5300.02</v>
      </c>
      <c r="H126" s="40">
        <v>3666.97</v>
      </c>
      <c r="I126" s="40">
        <v>8567.49</v>
      </c>
      <c r="J126" s="40">
        <v>1188.0899999999999</v>
      </c>
      <c r="K126" s="40">
        <v>645.27</v>
      </c>
      <c r="L126" s="41">
        <v>7675</v>
      </c>
      <c r="M126" s="40">
        <v>0</v>
      </c>
      <c r="N126" s="42">
        <f t="shared" si="1"/>
        <v>903653.43</v>
      </c>
    </row>
    <row r="127" spans="1:14" ht="15.6" x14ac:dyDescent="0.3">
      <c r="A127" s="29" t="s">
        <v>252</v>
      </c>
      <c r="B127" s="30" t="s">
        <v>253</v>
      </c>
      <c r="C127" s="40">
        <v>117079.72</v>
      </c>
      <c r="D127" s="40">
        <v>44889</v>
      </c>
      <c r="E127" s="40">
        <v>1503.57</v>
      </c>
      <c r="F127" s="40">
        <v>4411.88</v>
      </c>
      <c r="G127" s="40">
        <v>1620.75</v>
      </c>
      <c r="H127" s="40">
        <v>582.47</v>
      </c>
      <c r="I127" s="40">
        <v>1380.44</v>
      </c>
      <c r="J127" s="40">
        <v>346.64</v>
      </c>
      <c r="K127" s="40">
        <v>63.59</v>
      </c>
      <c r="L127" s="41">
        <v>0</v>
      </c>
      <c r="M127" s="40">
        <v>0</v>
      </c>
      <c r="N127" s="42">
        <f t="shared" si="1"/>
        <v>171878.06000000003</v>
      </c>
    </row>
    <row r="128" spans="1:14" ht="15.6" x14ac:dyDescent="0.3">
      <c r="A128" s="29" t="s">
        <v>254</v>
      </c>
      <c r="B128" s="30" t="s">
        <v>255</v>
      </c>
      <c r="C128" s="40">
        <v>122369.06</v>
      </c>
      <c r="D128" s="40">
        <v>59832.21</v>
      </c>
      <c r="E128" s="40">
        <v>1590.95</v>
      </c>
      <c r="F128" s="40">
        <v>4730.26</v>
      </c>
      <c r="G128" s="40">
        <v>982.57</v>
      </c>
      <c r="H128" s="40">
        <v>602.95000000000005</v>
      </c>
      <c r="I128" s="40">
        <v>1058.54</v>
      </c>
      <c r="J128" s="40">
        <v>360.58</v>
      </c>
      <c r="K128" s="40">
        <v>61.98</v>
      </c>
      <c r="L128" s="41">
        <v>5924</v>
      </c>
      <c r="M128" s="40">
        <v>0</v>
      </c>
      <c r="N128" s="42">
        <f t="shared" si="1"/>
        <v>197513.10000000003</v>
      </c>
    </row>
    <row r="129" spans="1:14" ht="15.6" x14ac:dyDescent="0.3">
      <c r="A129" s="29" t="s">
        <v>256</v>
      </c>
      <c r="B129" s="30" t="s">
        <v>257</v>
      </c>
      <c r="C129" s="40">
        <v>127630.63</v>
      </c>
      <c r="D129" s="40">
        <v>47034.43</v>
      </c>
      <c r="E129" s="40">
        <v>1563.1</v>
      </c>
      <c r="F129" s="40">
        <v>4637.21</v>
      </c>
      <c r="G129" s="40">
        <v>1302.8</v>
      </c>
      <c r="H129" s="40">
        <v>632.78</v>
      </c>
      <c r="I129" s="40">
        <v>1300.06</v>
      </c>
      <c r="J129" s="40">
        <v>356.11</v>
      </c>
      <c r="K129" s="40">
        <v>70.98</v>
      </c>
      <c r="L129" s="41">
        <v>0</v>
      </c>
      <c r="M129" s="40">
        <v>0</v>
      </c>
      <c r="N129" s="42">
        <f t="shared" si="1"/>
        <v>184528.09999999998</v>
      </c>
    </row>
    <row r="130" spans="1:14" ht="15.6" x14ac:dyDescent="0.3">
      <c r="A130" s="29" t="s">
        <v>258</v>
      </c>
      <c r="B130" s="30" t="s">
        <v>259</v>
      </c>
      <c r="C130" s="40">
        <v>155997.70000000001</v>
      </c>
      <c r="D130" s="40">
        <v>47807.42</v>
      </c>
      <c r="E130" s="40">
        <v>1417.24</v>
      </c>
      <c r="F130" s="40">
        <v>3893.47</v>
      </c>
      <c r="G130" s="40">
        <v>1429.08</v>
      </c>
      <c r="H130" s="40">
        <v>814.96</v>
      </c>
      <c r="I130" s="40">
        <v>1964.47</v>
      </c>
      <c r="J130" s="40">
        <v>305.42</v>
      </c>
      <c r="K130" s="40">
        <v>135.82</v>
      </c>
      <c r="L130" s="41">
        <v>3903</v>
      </c>
      <c r="M130" s="40">
        <v>0</v>
      </c>
      <c r="N130" s="42">
        <f t="shared" si="1"/>
        <v>217668.58</v>
      </c>
    </row>
    <row r="131" spans="1:14" ht="15.6" x14ac:dyDescent="0.3">
      <c r="A131" s="29" t="s">
        <v>260</v>
      </c>
      <c r="B131" s="30" t="s">
        <v>261</v>
      </c>
      <c r="C131" s="40">
        <v>281319.71000000002</v>
      </c>
      <c r="D131" s="40">
        <v>80324.02</v>
      </c>
      <c r="E131" s="40">
        <v>2421.5</v>
      </c>
      <c r="F131" s="40">
        <v>6750.13</v>
      </c>
      <c r="G131" s="40">
        <v>6245.8</v>
      </c>
      <c r="H131" s="40">
        <v>1461.9</v>
      </c>
      <c r="I131" s="40">
        <v>5314</v>
      </c>
      <c r="J131" s="40">
        <v>530.49</v>
      </c>
      <c r="K131" s="40">
        <v>244.83</v>
      </c>
      <c r="L131" s="41">
        <v>0</v>
      </c>
      <c r="M131" s="40">
        <v>0</v>
      </c>
      <c r="N131" s="42">
        <f t="shared" si="1"/>
        <v>384612.38000000006</v>
      </c>
    </row>
    <row r="132" spans="1:14" ht="15.6" x14ac:dyDescent="0.3">
      <c r="A132" s="29" t="s">
        <v>262</v>
      </c>
      <c r="B132" s="30" t="s">
        <v>263</v>
      </c>
      <c r="C132" s="40">
        <v>2220343.16</v>
      </c>
      <c r="D132" s="40">
        <v>697759.63</v>
      </c>
      <c r="E132" s="40">
        <v>12612.17</v>
      </c>
      <c r="F132" s="40">
        <v>29598.04</v>
      </c>
      <c r="G132" s="40">
        <v>44712.85</v>
      </c>
      <c r="H132" s="40">
        <v>12121.12</v>
      </c>
      <c r="I132" s="40">
        <v>45323.81</v>
      </c>
      <c r="J132" s="40">
        <v>2411.8200000000002</v>
      </c>
      <c r="K132" s="40">
        <v>2599.5</v>
      </c>
      <c r="L132" s="41">
        <v>60560</v>
      </c>
      <c r="M132" s="40">
        <v>0</v>
      </c>
      <c r="N132" s="42">
        <f t="shared" si="1"/>
        <v>3128042.1</v>
      </c>
    </row>
    <row r="133" spans="1:14" ht="15.6" x14ac:dyDescent="0.3">
      <c r="A133" s="29" t="s">
        <v>264</v>
      </c>
      <c r="B133" s="30" t="s">
        <v>265</v>
      </c>
      <c r="C133" s="40">
        <v>1156001.5</v>
      </c>
      <c r="D133" s="40">
        <v>223526.77</v>
      </c>
      <c r="E133" s="40">
        <v>8464.34</v>
      </c>
      <c r="F133" s="40">
        <v>22731.55</v>
      </c>
      <c r="G133" s="40">
        <v>26236.73</v>
      </c>
      <c r="H133" s="40">
        <v>6107.63</v>
      </c>
      <c r="I133" s="40">
        <v>23107.99</v>
      </c>
      <c r="J133" s="40">
        <v>1693.87</v>
      </c>
      <c r="K133" s="40">
        <v>1138.45</v>
      </c>
      <c r="L133" s="41">
        <v>0</v>
      </c>
      <c r="M133" s="40">
        <v>0</v>
      </c>
      <c r="N133" s="42">
        <f t="shared" si="1"/>
        <v>1469008.83</v>
      </c>
    </row>
    <row r="134" spans="1:14" ht="15.6" x14ac:dyDescent="0.3">
      <c r="A134" s="29" t="s">
        <v>266</v>
      </c>
      <c r="B134" s="30" t="s">
        <v>267</v>
      </c>
      <c r="C134" s="40">
        <v>491080.26</v>
      </c>
      <c r="D134" s="40">
        <v>88367.43</v>
      </c>
      <c r="E134" s="40">
        <v>3862.66</v>
      </c>
      <c r="F134" s="40">
        <v>10446.799999999999</v>
      </c>
      <c r="G134" s="40">
        <v>12186.22</v>
      </c>
      <c r="H134" s="40">
        <v>2586.92</v>
      </c>
      <c r="I134" s="40">
        <v>10134.34</v>
      </c>
      <c r="J134" s="40">
        <v>797.28</v>
      </c>
      <c r="K134" s="40">
        <v>466.82</v>
      </c>
      <c r="L134" s="41">
        <v>0</v>
      </c>
      <c r="M134" s="40">
        <v>0</v>
      </c>
      <c r="N134" s="42">
        <f t="shared" si="1"/>
        <v>619928.73</v>
      </c>
    </row>
    <row r="135" spans="1:14" ht="15.6" x14ac:dyDescent="0.3">
      <c r="A135" s="29" t="s">
        <v>268</v>
      </c>
      <c r="B135" s="30" t="s">
        <v>269</v>
      </c>
      <c r="C135" s="40">
        <v>189646.09</v>
      </c>
      <c r="D135" s="40">
        <v>49627.4</v>
      </c>
      <c r="E135" s="40">
        <v>2093.63</v>
      </c>
      <c r="F135" s="40">
        <v>6331.94</v>
      </c>
      <c r="G135" s="40">
        <v>2798.67</v>
      </c>
      <c r="H135" s="40">
        <v>936.22</v>
      </c>
      <c r="I135" s="40">
        <v>2393.0700000000002</v>
      </c>
      <c r="J135" s="40">
        <v>462.24</v>
      </c>
      <c r="K135" s="40">
        <v>112.79</v>
      </c>
      <c r="L135" s="41">
        <v>5740</v>
      </c>
      <c r="M135" s="40">
        <v>0</v>
      </c>
      <c r="N135" s="42">
        <f t="shared" si="1"/>
        <v>260142.05000000002</v>
      </c>
    </row>
    <row r="136" spans="1:14" ht="15.6" x14ac:dyDescent="0.3">
      <c r="A136" s="29" t="s">
        <v>270</v>
      </c>
      <c r="B136" s="30" t="s">
        <v>271</v>
      </c>
      <c r="C136" s="40">
        <v>172866.66</v>
      </c>
      <c r="D136" s="40">
        <v>62902.559999999998</v>
      </c>
      <c r="E136" s="40">
        <v>1877.36</v>
      </c>
      <c r="F136" s="40">
        <v>5394.81</v>
      </c>
      <c r="G136" s="40">
        <v>2919.34</v>
      </c>
      <c r="H136" s="40">
        <v>878.31</v>
      </c>
      <c r="I136" s="40">
        <v>2553.12</v>
      </c>
      <c r="J136" s="40">
        <v>452.75</v>
      </c>
      <c r="K136" s="40">
        <v>119.61</v>
      </c>
      <c r="L136" s="41">
        <v>0</v>
      </c>
      <c r="M136" s="40">
        <v>0</v>
      </c>
      <c r="N136" s="42">
        <f t="shared" si="1"/>
        <v>249964.51999999996</v>
      </c>
    </row>
    <row r="137" spans="1:14" ht="15.6" x14ac:dyDescent="0.3">
      <c r="A137" s="29" t="s">
        <v>272</v>
      </c>
      <c r="B137" s="30" t="s">
        <v>273</v>
      </c>
      <c r="C137" s="40">
        <v>328889.3</v>
      </c>
      <c r="D137" s="40">
        <v>86504.72</v>
      </c>
      <c r="E137" s="40">
        <v>1885.84</v>
      </c>
      <c r="F137" s="40">
        <v>5061.16</v>
      </c>
      <c r="G137" s="40">
        <v>768.85</v>
      </c>
      <c r="H137" s="40">
        <v>1740.66</v>
      </c>
      <c r="I137" s="40">
        <v>3619.81</v>
      </c>
      <c r="J137" s="40">
        <v>338.65</v>
      </c>
      <c r="K137" s="40">
        <v>347.99</v>
      </c>
      <c r="L137" s="41">
        <v>4497</v>
      </c>
      <c r="M137" s="40">
        <v>0</v>
      </c>
      <c r="N137" s="42">
        <f t="shared" ref="N137:N200" si="2">SUM(C137:M137)</f>
        <v>433653.98</v>
      </c>
    </row>
    <row r="138" spans="1:14" ht="15.6" x14ac:dyDescent="0.3">
      <c r="A138" s="29" t="s">
        <v>274</v>
      </c>
      <c r="B138" s="30" t="s">
        <v>275</v>
      </c>
      <c r="C138" s="40">
        <v>643930.82999999996</v>
      </c>
      <c r="D138" s="40">
        <v>127567.92</v>
      </c>
      <c r="E138" s="40">
        <v>5452.82</v>
      </c>
      <c r="F138" s="40">
        <v>14729.19</v>
      </c>
      <c r="G138" s="40">
        <v>11667.36</v>
      </c>
      <c r="H138" s="40">
        <v>3392.32</v>
      </c>
      <c r="I138" s="40">
        <v>11112.11</v>
      </c>
      <c r="J138" s="40">
        <v>1117.5999999999999</v>
      </c>
      <c r="K138" s="40">
        <v>596.83000000000004</v>
      </c>
      <c r="L138" s="41">
        <v>0</v>
      </c>
      <c r="M138" s="40">
        <v>0</v>
      </c>
      <c r="N138" s="42">
        <f t="shared" si="2"/>
        <v>819566.97999999975</v>
      </c>
    </row>
    <row r="139" spans="1:14" ht="15.6" x14ac:dyDescent="0.3">
      <c r="A139" s="29" t="s">
        <v>276</v>
      </c>
      <c r="B139" s="30" t="s">
        <v>277</v>
      </c>
      <c r="C139" s="40">
        <v>1216006.23</v>
      </c>
      <c r="D139" s="40">
        <v>508102</v>
      </c>
      <c r="E139" s="40">
        <v>9670.2000000000007</v>
      </c>
      <c r="F139" s="40">
        <v>26399.75</v>
      </c>
      <c r="G139" s="40">
        <v>25404.93</v>
      </c>
      <c r="H139" s="40">
        <v>6381.42</v>
      </c>
      <c r="I139" s="40">
        <v>22799.83</v>
      </c>
      <c r="J139" s="40">
        <v>2042.95</v>
      </c>
      <c r="K139" s="40">
        <v>1134.28</v>
      </c>
      <c r="L139" s="41">
        <v>0</v>
      </c>
      <c r="M139" s="40">
        <v>0</v>
      </c>
      <c r="N139" s="42">
        <f t="shared" si="2"/>
        <v>1817941.5899999999</v>
      </c>
    </row>
    <row r="140" spans="1:14" ht="15.6" x14ac:dyDescent="0.3">
      <c r="A140" s="29" t="s">
        <v>278</v>
      </c>
      <c r="B140" s="30" t="s">
        <v>279</v>
      </c>
      <c r="C140" s="40">
        <v>249240.51</v>
      </c>
      <c r="D140" s="40">
        <v>67339.27</v>
      </c>
      <c r="E140" s="40">
        <v>2147.6799999999998</v>
      </c>
      <c r="F140" s="40">
        <v>6102.6</v>
      </c>
      <c r="G140" s="40">
        <v>3023.08</v>
      </c>
      <c r="H140" s="40">
        <v>1285.75</v>
      </c>
      <c r="I140" s="40">
        <v>3438.32</v>
      </c>
      <c r="J140" s="40">
        <v>461.75</v>
      </c>
      <c r="K140" s="40">
        <v>210.37</v>
      </c>
      <c r="L140" s="41">
        <v>3684</v>
      </c>
      <c r="M140" s="40">
        <v>0</v>
      </c>
      <c r="N140" s="42">
        <f t="shared" si="2"/>
        <v>336933.33</v>
      </c>
    </row>
    <row r="141" spans="1:14" ht="15.6" x14ac:dyDescent="0.3">
      <c r="A141" s="29" t="s">
        <v>280</v>
      </c>
      <c r="B141" s="30" t="s">
        <v>281</v>
      </c>
      <c r="C141" s="40">
        <v>504581.08</v>
      </c>
      <c r="D141" s="40">
        <v>163591.98000000001</v>
      </c>
      <c r="E141" s="40">
        <v>3872.11</v>
      </c>
      <c r="F141" s="40">
        <v>9996.4699999999993</v>
      </c>
      <c r="G141" s="40">
        <v>8805.18</v>
      </c>
      <c r="H141" s="40">
        <v>2700.96</v>
      </c>
      <c r="I141" s="40">
        <v>8995.09</v>
      </c>
      <c r="J141" s="40">
        <v>782.82</v>
      </c>
      <c r="K141" s="40">
        <v>513.01</v>
      </c>
      <c r="L141" s="41">
        <v>0</v>
      </c>
      <c r="M141" s="40">
        <v>0</v>
      </c>
      <c r="N141" s="42">
        <f t="shared" si="2"/>
        <v>703838.7</v>
      </c>
    </row>
    <row r="142" spans="1:14" ht="15.6" x14ac:dyDescent="0.3">
      <c r="A142" s="29" t="s">
        <v>282</v>
      </c>
      <c r="B142" s="30" t="s">
        <v>283</v>
      </c>
      <c r="C142" s="40">
        <v>2492000.58</v>
      </c>
      <c r="D142" s="40">
        <v>581679.6</v>
      </c>
      <c r="E142" s="40">
        <v>15976.31</v>
      </c>
      <c r="F142" s="40">
        <v>39743.49</v>
      </c>
      <c r="G142" s="40">
        <v>64672.06</v>
      </c>
      <c r="H142" s="40">
        <v>13456.91</v>
      </c>
      <c r="I142" s="40">
        <v>56133.54</v>
      </c>
      <c r="J142" s="40">
        <v>3036.18</v>
      </c>
      <c r="K142" s="40">
        <v>2745.8</v>
      </c>
      <c r="L142" s="41">
        <v>0</v>
      </c>
      <c r="M142" s="40">
        <v>0</v>
      </c>
      <c r="N142" s="42">
        <f t="shared" si="2"/>
        <v>3269444.4700000007</v>
      </c>
    </row>
    <row r="143" spans="1:14" ht="15.6" x14ac:dyDescent="0.3">
      <c r="A143" s="29" t="s">
        <v>284</v>
      </c>
      <c r="B143" s="30" t="s">
        <v>285</v>
      </c>
      <c r="C143" s="40">
        <v>874639.24</v>
      </c>
      <c r="D143" s="40">
        <v>152332.23000000001</v>
      </c>
      <c r="E143" s="40">
        <v>5004.4399999999996</v>
      </c>
      <c r="F143" s="40">
        <v>11215.54</v>
      </c>
      <c r="G143" s="40">
        <v>18029.2</v>
      </c>
      <c r="H143" s="40">
        <v>4826.09</v>
      </c>
      <c r="I143" s="40">
        <v>18696.82</v>
      </c>
      <c r="J143" s="40">
        <v>852.74</v>
      </c>
      <c r="K143" s="40">
        <v>1060.0999999999999</v>
      </c>
      <c r="L143" s="41">
        <v>43094</v>
      </c>
      <c r="M143" s="40">
        <v>0</v>
      </c>
      <c r="N143" s="42">
        <f t="shared" si="2"/>
        <v>1129750.4000000001</v>
      </c>
    </row>
    <row r="144" spans="1:14" ht="15.6" x14ac:dyDescent="0.3">
      <c r="A144" s="29" t="s">
        <v>286</v>
      </c>
      <c r="B144" s="30" t="s">
        <v>287</v>
      </c>
      <c r="C144" s="40">
        <v>1078633.1299999999</v>
      </c>
      <c r="D144" s="40">
        <v>286326.44</v>
      </c>
      <c r="E144" s="40">
        <v>8019.11</v>
      </c>
      <c r="F144" s="40">
        <v>21562.57</v>
      </c>
      <c r="G144" s="40">
        <v>26857.84</v>
      </c>
      <c r="H144" s="40">
        <v>5695.63</v>
      </c>
      <c r="I144" s="40">
        <v>22896.18</v>
      </c>
      <c r="J144" s="40">
        <v>1622.58</v>
      </c>
      <c r="K144" s="40">
        <v>1054.67</v>
      </c>
      <c r="L144" s="41">
        <v>0</v>
      </c>
      <c r="M144" s="40">
        <v>0</v>
      </c>
      <c r="N144" s="42">
        <f t="shared" si="2"/>
        <v>1452668.15</v>
      </c>
    </row>
    <row r="145" spans="1:14" ht="15.6" x14ac:dyDescent="0.3">
      <c r="A145" s="29" t="s">
        <v>288</v>
      </c>
      <c r="B145" s="30" t="s">
        <v>289</v>
      </c>
      <c r="C145" s="40">
        <v>521400.41</v>
      </c>
      <c r="D145" s="40">
        <v>121374.17</v>
      </c>
      <c r="E145" s="40">
        <v>3832.62</v>
      </c>
      <c r="F145" s="40">
        <v>10040.42</v>
      </c>
      <c r="G145" s="40">
        <v>7736.03</v>
      </c>
      <c r="H145" s="40">
        <v>2774.52</v>
      </c>
      <c r="I145" s="40">
        <v>8574.5300000000007</v>
      </c>
      <c r="J145" s="40">
        <v>849.03</v>
      </c>
      <c r="K145" s="40">
        <v>523.64</v>
      </c>
      <c r="L145" s="41">
        <v>0</v>
      </c>
      <c r="M145" s="40">
        <v>0</v>
      </c>
      <c r="N145" s="42">
        <f t="shared" si="2"/>
        <v>677105.37000000011</v>
      </c>
    </row>
    <row r="146" spans="1:14" ht="15.6" x14ac:dyDescent="0.3">
      <c r="A146" s="29" t="s">
        <v>290</v>
      </c>
      <c r="B146" s="30" t="s">
        <v>291</v>
      </c>
      <c r="C146" s="40">
        <v>90345.89</v>
      </c>
      <c r="D146" s="40">
        <v>43845.79</v>
      </c>
      <c r="E146" s="40">
        <v>1204.17</v>
      </c>
      <c r="F146" s="40">
        <v>3599.75</v>
      </c>
      <c r="G146" s="40">
        <v>986.69</v>
      </c>
      <c r="H146" s="40">
        <v>442.16</v>
      </c>
      <c r="I146" s="40">
        <v>875.54</v>
      </c>
      <c r="J146" s="40">
        <v>287.04000000000002</v>
      </c>
      <c r="K146" s="40">
        <v>42.08</v>
      </c>
      <c r="L146" s="41">
        <v>0</v>
      </c>
      <c r="M146" s="40">
        <v>0</v>
      </c>
      <c r="N146" s="42">
        <f t="shared" si="2"/>
        <v>141629.11000000002</v>
      </c>
    </row>
    <row r="147" spans="1:14" ht="15.6" x14ac:dyDescent="0.3">
      <c r="A147" s="29" t="s">
        <v>292</v>
      </c>
      <c r="B147" s="30" t="s">
        <v>293</v>
      </c>
      <c r="C147" s="40">
        <v>257436.85</v>
      </c>
      <c r="D147" s="40">
        <v>53529</v>
      </c>
      <c r="E147" s="40">
        <v>2648.64</v>
      </c>
      <c r="F147" s="40">
        <v>7600.13</v>
      </c>
      <c r="G147" s="40">
        <v>4919.32</v>
      </c>
      <c r="H147" s="40">
        <v>1313.97</v>
      </c>
      <c r="I147" s="40">
        <v>4123.37</v>
      </c>
      <c r="J147" s="40">
        <v>579.76</v>
      </c>
      <c r="K147" s="40">
        <v>189.99</v>
      </c>
      <c r="L147" s="41">
        <v>0</v>
      </c>
      <c r="M147" s="40">
        <v>0</v>
      </c>
      <c r="N147" s="42">
        <f t="shared" si="2"/>
        <v>332341.02999999997</v>
      </c>
    </row>
    <row r="148" spans="1:14" ht="15.6" x14ac:dyDescent="0.3">
      <c r="A148" s="29" t="s">
        <v>294</v>
      </c>
      <c r="B148" s="30" t="s">
        <v>295</v>
      </c>
      <c r="C148" s="40">
        <v>114837.73</v>
      </c>
      <c r="D148" s="40">
        <v>38623.14</v>
      </c>
      <c r="E148" s="40">
        <v>1218.6600000000001</v>
      </c>
      <c r="F148" s="40">
        <v>3496.92</v>
      </c>
      <c r="G148" s="40">
        <v>1769.26</v>
      </c>
      <c r="H148" s="40">
        <v>585.22</v>
      </c>
      <c r="I148" s="40">
        <v>1640.53</v>
      </c>
      <c r="J148" s="40">
        <v>268.22000000000003</v>
      </c>
      <c r="K148" s="40">
        <v>82.66</v>
      </c>
      <c r="L148" s="41">
        <v>528</v>
      </c>
      <c r="M148" s="40">
        <v>0</v>
      </c>
      <c r="N148" s="42">
        <f t="shared" si="2"/>
        <v>163050.34000000003</v>
      </c>
    </row>
    <row r="149" spans="1:14" ht="15.6" x14ac:dyDescent="0.3">
      <c r="A149" s="29" t="s">
        <v>296</v>
      </c>
      <c r="B149" s="30" t="s">
        <v>297</v>
      </c>
      <c r="C149" s="40">
        <v>938633.44</v>
      </c>
      <c r="D149" s="40">
        <v>103115.91</v>
      </c>
      <c r="E149" s="40">
        <v>6265.49</v>
      </c>
      <c r="F149" s="40">
        <v>15261.1</v>
      </c>
      <c r="G149" s="40">
        <v>19456.580000000002</v>
      </c>
      <c r="H149" s="40">
        <v>5102.16</v>
      </c>
      <c r="I149" s="40">
        <v>19096.080000000002</v>
      </c>
      <c r="J149" s="40">
        <v>1162.6600000000001</v>
      </c>
      <c r="K149" s="40">
        <v>1047.76</v>
      </c>
      <c r="L149" s="41">
        <v>28286</v>
      </c>
      <c r="M149" s="40">
        <v>0</v>
      </c>
      <c r="N149" s="42">
        <f t="shared" si="2"/>
        <v>1137427.18</v>
      </c>
    </row>
    <row r="150" spans="1:14" ht="15.6" x14ac:dyDescent="0.3">
      <c r="A150" s="29" t="s">
        <v>298</v>
      </c>
      <c r="B150" s="30" t="s">
        <v>299</v>
      </c>
      <c r="C150" s="40">
        <v>134867.95000000001</v>
      </c>
      <c r="D150" s="40">
        <v>40048.480000000003</v>
      </c>
      <c r="E150" s="40">
        <v>1633.11</v>
      </c>
      <c r="F150" s="40">
        <v>4899.91</v>
      </c>
      <c r="G150" s="40">
        <v>1890.8</v>
      </c>
      <c r="H150" s="40">
        <v>664.49</v>
      </c>
      <c r="I150" s="40">
        <v>1581.38</v>
      </c>
      <c r="J150" s="40">
        <v>372.56</v>
      </c>
      <c r="K150" s="40">
        <v>72.84</v>
      </c>
      <c r="L150" s="41">
        <v>0</v>
      </c>
      <c r="M150" s="40">
        <v>0</v>
      </c>
      <c r="N150" s="42">
        <f t="shared" si="2"/>
        <v>186031.52</v>
      </c>
    </row>
    <row r="151" spans="1:14" ht="15.6" x14ac:dyDescent="0.3">
      <c r="A151" s="29" t="s">
        <v>300</v>
      </c>
      <c r="B151" s="30" t="s">
        <v>301</v>
      </c>
      <c r="C151" s="40">
        <v>1102352.3600000001</v>
      </c>
      <c r="D151" s="40">
        <v>267684.63</v>
      </c>
      <c r="E151" s="40">
        <v>7377.89</v>
      </c>
      <c r="F151" s="40">
        <v>20415.07</v>
      </c>
      <c r="G151" s="40">
        <v>20578.73</v>
      </c>
      <c r="H151" s="40">
        <v>5785.51</v>
      </c>
      <c r="I151" s="40">
        <v>19908.22</v>
      </c>
      <c r="J151" s="40">
        <v>1713.59</v>
      </c>
      <c r="K151" s="40">
        <v>1048.42</v>
      </c>
      <c r="L151" s="41">
        <v>0</v>
      </c>
      <c r="M151" s="40">
        <v>0</v>
      </c>
      <c r="N151" s="42">
        <f t="shared" si="2"/>
        <v>1446864.4200000002</v>
      </c>
    </row>
    <row r="152" spans="1:14" ht="15.6" x14ac:dyDescent="0.3">
      <c r="A152" s="29" t="s">
        <v>302</v>
      </c>
      <c r="B152" s="30" t="s">
        <v>303</v>
      </c>
      <c r="C152" s="40">
        <v>150326.66</v>
      </c>
      <c r="D152" s="40">
        <v>48304.87</v>
      </c>
      <c r="E152" s="40">
        <v>1426.13</v>
      </c>
      <c r="F152" s="40">
        <v>3960.34</v>
      </c>
      <c r="G152" s="40">
        <v>2374.13</v>
      </c>
      <c r="H152" s="40">
        <v>780.8</v>
      </c>
      <c r="I152" s="40">
        <v>2317.4899999999998</v>
      </c>
      <c r="J152" s="40">
        <v>314.77999999999997</v>
      </c>
      <c r="K152" s="40">
        <v>125.08</v>
      </c>
      <c r="L152" s="41">
        <v>7223</v>
      </c>
      <c r="M152" s="40">
        <v>0</v>
      </c>
      <c r="N152" s="42">
        <f t="shared" si="2"/>
        <v>217153.27999999997</v>
      </c>
    </row>
    <row r="153" spans="1:14" ht="15.6" x14ac:dyDescent="0.3">
      <c r="A153" s="29" t="s">
        <v>304</v>
      </c>
      <c r="B153" s="30" t="s">
        <v>305</v>
      </c>
      <c r="C153" s="40">
        <v>774256.05</v>
      </c>
      <c r="D153" s="40">
        <v>166714.06</v>
      </c>
      <c r="E153" s="40">
        <v>4072.31</v>
      </c>
      <c r="F153" s="40">
        <v>9058.9</v>
      </c>
      <c r="G153" s="40">
        <v>11212.02</v>
      </c>
      <c r="H153" s="40">
        <v>4259.43</v>
      </c>
      <c r="I153" s="40">
        <v>14337.97</v>
      </c>
      <c r="J153" s="40">
        <v>846.21</v>
      </c>
      <c r="K153" s="40">
        <v>939.51</v>
      </c>
      <c r="L153" s="41">
        <v>0</v>
      </c>
      <c r="M153" s="40">
        <v>0</v>
      </c>
      <c r="N153" s="42">
        <f t="shared" si="2"/>
        <v>985696.4600000002</v>
      </c>
    </row>
    <row r="154" spans="1:14" ht="15.6" x14ac:dyDescent="0.3">
      <c r="A154" s="29" t="s">
        <v>306</v>
      </c>
      <c r="B154" s="30" t="s">
        <v>307</v>
      </c>
      <c r="C154" s="40">
        <v>335684.36</v>
      </c>
      <c r="D154" s="40">
        <v>91328.7</v>
      </c>
      <c r="E154" s="40">
        <v>3030.09</v>
      </c>
      <c r="F154" s="40">
        <v>8404.59</v>
      </c>
      <c r="G154" s="40">
        <v>6257.02</v>
      </c>
      <c r="H154" s="40">
        <v>1747.16</v>
      </c>
      <c r="I154" s="40">
        <v>5689.3</v>
      </c>
      <c r="J154" s="40">
        <v>656.26</v>
      </c>
      <c r="K154" s="40">
        <v>288.16000000000003</v>
      </c>
      <c r="L154" s="41">
        <v>0</v>
      </c>
      <c r="M154" s="40">
        <v>0</v>
      </c>
      <c r="N154" s="42">
        <f t="shared" si="2"/>
        <v>453085.64</v>
      </c>
    </row>
    <row r="155" spans="1:14" ht="15.6" x14ac:dyDescent="0.3">
      <c r="A155" s="29" t="s">
        <v>308</v>
      </c>
      <c r="B155" s="30" t="s">
        <v>309</v>
      </c>
      <c r="C155" s="40">
        <v>172105.18</v>
      </c>
      <c r="D155" s="40">
        <v>67641.05</v>
      </c>
      <c r="E155" s="40">
        <v>1872.44</v>
      </c>
      <c r="F155" s="40">
        <v>5527.17</v>
      </c>
      <c r="G155" s="40">
        <v>819.79</v>
      </c>
      <c r="H155" s="40">
        <v>862.89</v>
      </c>
      <c r="I155" s="40">
        <v>1445.68</v>
      </c>
      <c r="J155" s="40">
        <v>417.14</v>
      </c>
      <c r="K155" s="40">
        <v>112.01</v>
      </c>
      <c r="L155" s="41">
        <v>5651</v>
      </c>
      <c r="M155" s="40">
        <v>0</v>
      </c>
      <c r="N155" s="42">
        <f t="shared" si="2"/>
        <v>256454.35000000003</v>
      </c>
    </row>
    <row r="156" spans="1:14" ht="15.6" x14ac:dyDescent="0.3">
      <c r="A156" s="29" t="s">
        <v>310</v>
      </c>
      <c r="B156" s="30" t="s">
        <v>311</v>
      </c>
      <c r="C156" s="40">
        <v>279146.05</v>
      </c>
      <c r="D156" s="40">
        <v>74848.86</v>
      </c>
      <c r="E156" s="40">
        <v>2667.51</v>
      </c>
      <c r="F156" s="40">
        <v>7984.33</v>
      </c>
      <c r="G156" s="40">
        <v>4878.4799999999996</v>
      </c>
      <c r="H156" s="40">
        <v>1399.5</v>
      </c>
      <c r="I156" s="40">
        <v>4185.76</v>
      </c>
      <c r="J156" s="40">
        <v>567.30999999999995</v>
      </c>
      <c r="K156" s="40">
        <v>198.2</v>
      </c>
      <c r="L156" s="41">
        <v>0</v>
      </c>
      <c r="M156" s="40">
        <v>0</v>
      </c>
      <c r="N156" s="42">
        <f t="shared" si="2"/>
        <v>375876</v>
      </c>
    </row>
    <row r="157" spans="1:14" ht="15.6" x14ac:dyDescent="0.3">
      <c r="A157" s="29" t="s">
        <v>312</v>
      </c>
      <c r="B157" s="30" t="s">
        <v>313</v>
      </c>
      <c r="C157" s="40">
        <v>228798.15</v>
      </c>
      <c r="D157" s="40">
        <v>87928.55</v>
      </c>
      <c r="E157" s="40">
        <v>2045.04</v>
      </c>
      <c r="F157" s="40">
        <v>5708.69</v>
      </c>
      <c r="G157" s="40">
        <v>4525.16</v>
      </c>
      <c r="H157" s="40">
        <v>1187.42</v>
      </c>
      <c r="I157" s="40">
        <v>3975.23</v>
      </c>
      <c r="J157" s="40">
        <v>458.49</v>
      </c>
      <c r="K157" s="40">
        <v>194.37</v>
      </c>
      <c r="L157" s="41">
        <v>0</v>
      </c>
      <c r="M157" s="40">
        <v>0</v>
      </c>
      <c r="N157" s="42">
        <f t="shared" si="2"/>
        <v>334821.09999999992</v>
      </c>
    </row>
    <row r="158" spans="1:14" ht="15.6" x14ac:dyDescent="0.3">
      <c r="A158" s="29" t="s">
        <v>314</v>
      </c>
      <c r="B158" s="30" t="s">
        <v>315</v>
      </c>
      <c r="C158" s="40">
        <v>1207508</v>
      </c>
      <c r="D158" s="40">
        <v>264141.07</v>
      </c>
      <c r="E158" s="40">
        <v>7027</v>
      </c>
      <c r="F158" s="40">
        <v>17076.169999999998</v>
      </c>
      <c r="G158" s="40">
        <v>29812.959999999999</v>
      </c>
      <c r="H158" s="40">
        <v>6548.22</v>
      </c>
      <c r="I158" s="40">
        <v>27710.03</v>
      </c>
      <c r="J158" s="40">
        <v>1253.26</v>
      </c>
      <c r="K158" s="40">
        <v>1380.01</v>
      </c>
      <c r="L158" s="41">
        <v>45580</v>
      </c>
      <c r="M158" s="40">
        <v>0</v>
      </c>
      <c r="N158" s="42">
        <f t="shared" si="2"/>
        <v>1608036.72</v>
      </c>
    </row>
    <row r="159" spans="1:14" ht="15.6" x14ac:dyDescent="0.3">
      <c r="A159" s="29" t="s">
        <v>316</v>
      </c>
      <c r="B159" s="30" t="s">
        <v>317</v>
      </c>
      <c r="C159" s="40">
        <v>77851.789999999994</v>
      </c>
      <c r="D159" s="40">
        <v>30075.4</v>
      </c>
      <c r="E159" s="40">
        <v>1112.76</v>
      </c>
      <c r="F159" s="40">
        <v>3410.92</v>
      </c>
      <c r="G159" s="40">
        <v>689.25</v>
      </c>
      <c r="H159" s="40">
        <v>371.49</v>
      </c>
      <c r="I159" s="40">
        <v>586.14</v>
      </c>
      <c r="J159" s="40">
        <v>257.04000000000002</v>
      </c>
      <c r="K159" s="40">
        <v>27.01</v>
      </c>
      <c r="L159" s="41">
        <v>0</v>
      </c>
      <c r="M159" s="40">
        <v>0</v>
      </c>
      <c r="N159" s="42">
        <f t="shared" si="2"/>
        <v>114381.79999999999</v>
      </c>
    </row>
    <row r="160" spans="1:14" ht="15.6" x14ac:dyDescent="0.3">
      <c r="A160" s="29" t="s">
        <v>318</v>
      </c>
      <c r="B160" s="30" t="s">
        <v>319</v>
      </c>
      <c r="C160" s="40">
        <v>271508.71999999997</v>
      </c>
      <c r="D160" s="40">
        <v>108375.34</v>
      </c>
      <c r="E160" s="40">
        <v>2351.83</v>
      </c>
      <c r="F160" s="40">
        <v>6384.43</v>
      </c>
      <c r="G160" s="40">
        <v>5668.94</v>
      </c>
      <c r="H160" s="40">
        <v>1426.79</v>
      </c>
      <c r="I160" s="40">
        <v>4953.25</v>
      </c>
      <c r="J160" s="40">
        <v>486.85</v>
      </c>
      <c r="K160" s="40">
        <v>247.23</v>
      </c>
      <c r="L160" s="41">
        <v>2909</v>
      </c>
      <c r="M160" s="40">
        <v>0</v>
      </c>
      <c r="N160" s="42">
        <f t="shared" si="2"/>
        <v>404312.37999999989</v>
      </c>
    </row>
    <row r="161" spans="1:14" ht="15.6" x14ac:dyDescent="0.3">
      <c r="A161" s="29" t="s">
        <v>320</v>
      </c>
      <c r="B161" s="30" t="s">
        <v>321</v>
      </c>
      <c r="C161" s="40">
        <v>478426.86</v>
      </c>
      <c r="D161" s="40">
        <v>78704.210000000006</v>
      </c>
      <c r="E161" s="40">
        <v>3522.07</v>
      </c>
      <c r="F161" s="40">
        <v>9162.7999999999993</v>
      </c>
      <c r="G161" s="40">
        <v>10746.43</v>
      </c>
      <c r="H161" s="40">
        <v>2554.0500000000002</v>
      </c>
      <c r="I161" s="40">
        <v>9811.4599999999991</v>
      </c>
      <c r="J161" s="40">
        <v>701.06</v>
      </c>
      <c r="K161" s="40">
        <v>488.17</v>
      </c>
      <c r="L161" s="41">
        <v>0</v>
      </c>
      <c r="M161" s="40">
        <v>0</v>
      </c>
      <c r="N161" s="42">
        <f t="shared" si="2"/>
        <v>594117.1100000001</v>
      </c>
    </row>
    <row r="162" spans="1:14" ht="15.6" x14ac:dyDescent="0.3">
      <c r="A162" s="29" t="s">
        <v>322</v>
      </c>
      <c r="B162" s="30" t="s">
        <v>323</v>
      </c>
      <c r="C162" s="40">
        <v>332765.23</v>
      </c>
      <c r="D162" s="40">
        <v>104228.62</v>
      </c>
      <c r="E162" s="40">
        <v>2956.14</v>
      </c>
      <c r="F162" s="40">
        <v>8282.9500000000007</v>
      </c>
      <c r="G162" s="40">
        <v>5146.49</v>
      </c>
      <c r="H162" s="40">
        <v>1724.53</v>
      </c>
      <c r="I162" s="40">
        <v>5129.5</v>
      </c>
      <c r="J162" s="40">
        <v>646.36</v>
      </c>
      <c r="K162" s="40">
        <v>282.67</v>
      </c>
      <c r="L162" s="41">
        <v>0</v>
      </c>
      <c r="M162" s="40">
        <v>0</v>
      </c>
      <c r="N162" s="42">
        <f t="shared" si="2"/>
        <v>461162.49</v>
      </c>
    </row>
    <row r="163" spans="1:14" ht="15.6" x14ac:dyDescent="0.3">
      <c r="A163" s="29" t="s">
        <v>324</v>
      </c>
      <c r="B163" s="30" t="s">
        <v>325</v>
      </c>
      <c r="C163" s="40">
        <v>166353.70000000001</v>
      </c>
      <c r="D163" s="40">
        <v>61701.33</v>
      </c>
      <c r="E163" s="40">
        <v>1903.03</v>
      </c>
      <c r="F163" s="40">
        <v>5561.9</v>
      </c>
      <c r="G163" s="40">
        <v>2407.4</v>
      </c>
      <c r="H163" s="40">
        <v>836.27</v>
      </c>
      <c r="I163" s="40">
        <v>2125.17</v>
      </c>
      <c r="J163" s="40">
        <v>423.14</v>
      </c>
      <c r="K163" s="40">
        <v>106.14</v>
      </c>
      <c r="L163" s="41">
        <v>0</v>
      </c>
      <c r="M163" s="40">
        <v>0</v>
      </c>
      <c r="N163" s="42">
        <f t="shared" si="2"/>
        <v>241418.08000000005</v>
      </c>
    </row>
    <row r="164" spans="1:14" ht="15.6" x14ac:dyDescent="0.3">
      <c r="A164" s="29" t="s">
        <v>326</v>
      </c>
      <c r="B164" s="30" t="s">
        <v>327</v>
      </c>
      <c r="C164" s="40">
        <v>396336.23</v>
      </c>
      <c r="D164" s="40">
        <v>90803.07</v>
      </c>
      <c r="E164" s="40">
        <v>3341.32</v>
      </c>
      <c r="F164" s="40">
        <v>8968.6200000000008</v>
      </c>
      <c r="G164" s="40">
        <v>8011.87</v>
      </c>
      <c r="H164" s="40">
        <v>2091.4899999999998</v>
      </c>
      <c r="I164" s="40">
        <v>7378.63</v>
      </c>
      <c r="J164" s="40">
        <v>732.03</v>
      </c>
      <c r="K164" s="40">
        <v>368.92</v>
      </c>
      <c r="L164" s="41">
        <v>5770</v>
      </c>
      <c r="M164" s="40">
        <v>0</v>
      </c>
      <c r="N164" s="42">
        <f t="shared" si="2"/>
        <v>523802.18</v>
      </c>
    </row>
    <row r="165" spans="1:14" ht="15.6" x14ac:dyDescent="0.3">
      <c r="A165" s="29" t="s">
        <v>328</v>
      </c>
      <c r="B165" s="30" t="s">
        <v>329</v>
      </c>
      <c r="C165" s="40">
        <v>2399232.58</v>
      </c>
      <c r="D165" s="40">
        <v>397539.88</v>
      </c>
      <c r="E165" s="40">
        <v>13066.43</v>
      </c>
      <c r="F165" s="40">
        <v>32400.639999999999</v>
      </c>
      <c r="G165" s="40">
        <v>35687.599999999999</v>
      </c>
      <c r="H165" s="40">
        <v>12922.07</v>
      </c>
      <c r="I165" s="40">
        <v>43244.7</v>
      </c>
      <c r="J165" s="40">
        <v>2699.4</v>
      </c>
      <c r="K165" s="40">
        <v>2706.98</v>
      </c>
      <c r="L165" s="41">
        <v>401471</v>
      </c>
      <c r="M165" s="40">
        <v>0</v>
      </c>
      <c r="N165" s="42">
        <f t="shared" si="2"/>
        <v>3340971.2800000003</v>
      </c>
    </row>
    <row r="166" spans="1:14" ht="15.6" x14ac:dyDescent="0.3">
      <c r="A166" s="29" t="s">
        <v>330</v>
      </c>
      <c r="B166" s="30" t="s">
        <v>331</v>
      </c>
      <c r="C166" s="40">
        <v>576044.88</v>
      </c>
      <c r="D166" s="40">
        <v>111079.97</v>
      </c>
      <c r="E166" s="40">
        <v>3660</v>
      </c>
      <c r="F166" s="40">
        <v>8027.64</v>
      </c>
      <c r="G166" s="40">
        <v>4939.4799999999996</v>
      </c>
      <c r="H166" s="40">
        <v>3204.91</v>
      </c>
      <c r="I166" s="40">
        <v>8901.06</v>
      </c>
      <c r="J166" s="40">
        <v>708.86</v>
      </c>
      <c r="K166" s="40">
        <v>699.12</v>
      </c>
      <c r="L166" s="41">
        <v>0</v>
      </c>
      <c r="M166" s="40">
        <v>0</v>
      </c>
      <c r="N166" s="42">
        <f t="shared" si="2"/>
        <v>717265.92000000004</v>
      </c>
    </row>
    <row r="167" spans="1:14" ht="15.6" x14ac:dyDescent="0.3">
      <c r="A167" s="29" t="s">
        <v>332</v>
      </c>
      <c r="B167" s="30" t="s">
        <v>333</v>
      </c>
      <c r="C167" s="40">
        <v>509936.98</v>
      </c>
      <c r="D167" s="40">
        <v>73385.91</v>
      </c>
      <c r="E167" s="40">
        <v>3943.42</v>
      </c>
      <c r="F167" s="40">
        <v>10780.21</v>
      </c>
      <c r="G167" s="40">
        <v>12417.59</v>
      </c>
      <c r="H167" s="40">
        <v>2676.8</v>
      </c>
      <c r="I167" s="40">
        <v>10418.780000000001</v>
      </c>
      <c r="J167" s="40">
        <v>809.19</v>
      </c>
      <c r="K167" s="40">
        <v>481.13</v>
      </c>
      <c r="L167" s="41">
        <v>0</v>
      </c>
      <c r="M167" s="40">
        <v>0</v>
      </c>
      <c r="N167" s="42">
        <f t="shared" si="2"/>
        <v>624850.01</v>
      </c>
    </row>
    <row r="168" spans="1:14" ht="15.6" x14ac:dyDescent="0.3">
      <c r="A168" s="29" t="s">
        <v>334</v>
      </c>
      <c r="B168" s="30" t="s">
        <v>335</v>
      </c>
      <c r="C168" s="40">
        <v>219933.12</v>
      </c>
      <c r="D168" s="40">
        <v>67153.740000000005</v>
      </c>
      <c r="E168" s="40">
        <v>2016.27</v>
      </c>
      <c r="F168" s="40">
        <v>5980.16</v>
      </c>
      <c r="G168" s="40">
        <v>3128.48</v>
      </c>
      <c r="H168" s="40">
        <v>1109.52</v>
      </c>
      <c r="I168" s="40">
        <v>3056.7</v>
      </c>
      <c r="J168" s="40">
        <v>445.92</v>
      </c>
      <c r="K168" s="40">
        <v>163.69999999999999</v>
      </c>
      <c r="L168" s="41">
        <v>10234</v>
      </c>
      <c r="M168" s="40">
        <v>0</v>
      </c>
      <c r="N168" s="42">
        <f t="shared" si="2"/>
        <v>313221.61</v>
      </c>
    </row>
    <row r="169" spans="1:14" ht="15.6" x14ac:dyDescent="0.3">
      <c r="A169" s="29" t="s">
        <v>336</v>
      </c>
      <c r="B169" s="30" t="s">
        <v>337</v>
      </c>
      <c r="C169" s="40">
        <v>287111.90000000002</v>
      </c>
      <c r="D169" s="40">
        <v>48706.43</v>
      </c>
      <c r="E169" s="40">
        <v>2689.41</v>
      </c>
      <c r="F169" s="40">
        <v>7559.53</v>
      </c>
      <c r="G169" s="40">
        <v>6017.88</v>
      </c>
      <c r="H169" s="40">
        <v>1484.4</v>
      </c>
      <c r="I169" s="40">
        <v>5127.2700000000004</v>
      </c>
      <c r="J169" s="40">
        <v>575.63</v>
      </c>
      <c r="K169" s="40">
        <v>236.18</v>
      </c>
      <c r="L169" s="41">
        <v>0</v>
      </c>
      <c r="M169" s="40">
        <v>0</v>
      </c>
      <c r="N169" s="42">
        <f t="shared" si="2"/>
        <v>359508.63000000006</v>
      </c>
    </row>
    <row r="170" spans="1:14" ht="15.6" x14ac:dyDescent="0.3">
      <c r="A170" s="29" t="s">
        <v>338</v>
      </c>
      <c r="B170" s="30" t="s">
        <v>339</v>
      </c>
      <c r="C170" s="40">
        <v>219018.12</v>
      </c>
      <c r="D170" s="40">
        <v>42706</v>
      </c>
      <c r="E170" s="40">
        <v>2023.96</v>
      </c>
      <c r="F170" s="40">
        <v>5767.98</v>
      </c>
      <c r="G170" s="40">
        <v>4607.63</v>
      </c>
      <c r="H170" s="40">
        <v>1126</v>
      </c>
      <c r="I170" s="40">
        <v>3842.9</v>
      </c>
      <c r="J170" s="40">
        <v>429.84</v>
      </c>
      <c r="K170" s="40">
        <v>177.03</v>
      </c>
      <c r="L170" s="41">
        <v>0</v>
      </c>
      <c r="M170" s="40">
        <v>0</v>
      </c>
      <c r="N170" s="42">
        <f t="shared" si="2"/>
        <v>279699.46000000008</v>
      </c>
    </row>
    <row r="171" spans="1:14" ht="15.6" x14ac:dyDescent="0.3">
      <c r="A171" s="29" t="s">
        <v>340</v>
      </c>
      <c r="B171" s="30" t="s">
        <v>341</v>
      </c>
      <c r="C171" s="40">
        <v>190874.07</v>
      </c>
      <c r="D171" s="40">
        <v>90690.78</v>
      </c>
      <c r="E171" s="40">
        <v>1935.2</v>
      </c>
      <c r="F171" s="40">
        <v>5569.44</v>
      </c>
      <c r="G171" s="40">
        <v>3515.91</v>
      </c>
      <c r="H171" s="40">
        <v>973.07</v>
      </c>
      <c r="I171" s="40">
        <v>3008.13</v>
      </c>
      <c r="J171" s="40">
        <v>423.55</v>
      </c>
      <c r="K171" s="40">
        <v>141.41</v>
      </c>
      <c r="L171" s="41">
        <v>6065</v>
      </c>
      <c r="M171" s="40">
        <v>0</v>
      </c>
      <c r="N171" s="42">
        <f t="shared" si="2"/>
        <v>303196.55999999994</v>
      </c>
    </row>
    <row r="172" spans="1:14" ht="15.6" x14ac:dyDescent="0.3">
      <c r="A172" s="29" t="s">
        <v>342</v>
      </c>
      <c r="B172" s="30" t="s">
        <v>343</v>
      </c>
      <c r="C172" s="40">
        <v>299867.94</v>
      </c>
      <c r="D172" s="40">
        <v>49835.8</v>
      </c>
      <c r="E172" s="40">
        <v>2687.96</v>
      </c>
      <c r="F172" s="40">
        <v>7548.01</v>
      </c>
      <c r="G172" s="40">
        <v>6401.56</v>
      </c>
      <c r="H172" s="40">
        <v>1552.95</v>
      </c>
      <c r="I172" s="40">
        <v>5445.7</v>
      </c>
      <c r="J172" s="40">
        <v>578.53</v>
      </c>
      <c r="K172" s="40">
        <v>252.98</v>
      </c>
      <c r="L172" s="41">
        <v>0</v>
      </c>
      <c r="M172" s="40">
        <v>0</v>
      </c>
      <c r="N172" s="42">
        <f t="shared" si="2"/>
        <v>374171.43000000005</v>
      </c>
    </row>
    <row r="173" spans="1:14" ht="15.6" x14ac:dyDescent="0.3">
      <c r="A173" s="29" t="s">
        <v>344</v>
      </c>
      <c r="B173" s="30" t="s">
        <v>345</v>
      </c>
      <c r="C173" s="40">
        <v>205657.84</v>
      </c>
      <c r="D173" s="40">
        <v>76989.52</v>
      </c>
      <c r="E173" s="40">
        <v>2026.27</v>
      </c>
      <c r="F173" s="40">
        <v>5835.5</v>
      </c>
      <c r="G173" s="40">
        <v>3609.87</v>
      </c>
      <c r="H173" s="40">
        <v>1049.6600000000001</v>
      </c>
      <c r="I173" s="40">
        <v>3197.81</v>
      </c>
      <c r="J173" s="40">
        <v>434.31</v>
      </c>
      <c r="K173" s="40">
        <v>155.80000000000001</v>
      </c>
      <c r="L173" s="41">
        <v>0</v>
      </c>
      <c r="M173" s="40">
        <v>0</v>
      </c>
      <c r="N173" s="42">
        <f t="shared" si="2"/>
        <v>298956.57999999996</v>
      </c>
    </row>
    <row r="174" spans="1:14" ht="15.6" x14ac:dyDescent="0.3">
      <c r="A174" s="29" t="s">
        <v>346</v>
      </c>
      <c r="B174" s="30" t="s">
        <v>347</v>
      </c>
      <c r="C174" s="40">
        <v>1190356.17</v>
      </c>
      <c r="D174" s="40">
        <v>251295.58</v>
      </c>
      <c r="E174" s="40">
        <v>8251.1200000000008</v>
      </c>
      <c r="F174" s="40">
        <v>20775.400000000001</v>
      </c>
      <c r="G174" s="40">
        <v>24756.59</v>
      </c>
      <c r="H174" s="40">
        <v>6414.69</v>
      </c>
      <c r="I174" s="40">
        <v>24023.5</v>
      </c>
      <c r="J174" s="40">
        <v>1586.35</v>
      </c>
      <c r="K174" s="40">
        <v>1277.46</v>
      </c>
      <c r="L174" s="41">
        <v>0</v>
      </c>
      <c r="M174" s="40">
        <v>0</v>
      </c>
      <c r="N174" s="42">
        <f t="shared" si="2"/>
        <v>1528736.86</v>
      </c>
    </row>
    <row r="175" spans="1:14" ht="15.6" x14ac:dyDescent="0.3">
      <c r="A175" s="29" t="s">
        <v>348</v>
      </c>
      <c r="B175" s="30" t="s">
        <v>349</v>
      </c>
      <c r="C175" s="40">
        <v>236722.07</v>
      </c>
      <c r="D175" s="40">
        <v>77405.06</v>
      </c>
      <c r="E175" s="40">
        <v>2170.9499999999998</v>
      </c>
      <c r="F175" s="40">
        <v>6110.13</v>
      </c>
      <c r="G175" s="40">
        <v>4805.9799999999996</v>
      </c>
      <c r="H175" s="40">
        <v>1224.3699999999999</v>
      </c>
      <c r="I175" s="40">
        <v>4136.2299999999996</v>
      </c>
      <c r="J175" s="40">
        <v>462.86</v>
      </c>
      <c r="K175" s="40">
        <v>196.68</v>
      </c>
      <c r="L175" s="41">
        <v>0</v>
      </c>
      <c r="M175" s="40">
        <v>0</v>
      </c>
      <c r="N175" s="42">
        <f t="shared" si="2"/>
        <v>333234.32999999996</v>
      </c>
    </row>
    <row r="176" spans="1:14" ht="15.6" x14ac:dyDescent="0.3">
      <c r="A176" s="29" t="s">
        <v>350</v>
      </c>
      <c r="B176" s="30" t="s">
        <v>351</v>
      </c>
      <c r="C176" s="40">
        <v>131994.25</v>
      </c>
      <c r="D176" s="40">
        <v>38139.599999999999</v>
      </c>
      <c r="E176" s="40">
        <v>1530.05</v>
      </c>
      <c r="F176" s="40">
        <v>4500.62</v>
      </c>
      <c r="G176" s="40">
        <v>2086.12</v>
      </c>
      <c r="H176" s="40">
        <v>659.97</v>
      </c>
      <c r="I176" s="40">
        <v>1761.68</v>
      </c>
      <c r="J176" s="40">
        <v>343.29</v>
      </c>
      <c r="K176" s="40">
        <v>81.150000000000006</v>
      </c>
      <c r="L176" s="41">
        <v>9229</v>
      </c>
      <c r="M176" s="40">
        <v>0</v>
      </c>
      <c r="N176" s="42">
        <f t="shared" si="2"/>
        <v>190325.72999999998</v>
      </c>
    </row>
    <row r="177" spans="1:14" ht="15.6" x14ac:dyDescent="0.3">
      <c r="A177" s="29" t="s">
        <v>352</v>
      </c>
      <c r="B177" s="30" t="s">
        <v>353</v>
      </c>
      <c r="C177" s="40">
        <v>423123.43</v>
      </c>
      <c r="D177" s="40">
        <v>92530.23</v>
      </c>
      <c r="E177" s="40">
        <v>3768.99</v>
      </c>
      <c r="F177" s="40">
        <v>10435.57</v>
      </c>
      <c r="G177" s="40">
        <v>10048.15</v>
      </c>
      <c r="H177" s="40">
        <v>2205.23</v>
      </c>
      <c r="I177" s="40">
        <v>7986.16</v>
      </c>
      <c r="J177" s="40">
        <v>792.45</v>
      </c>
      <c r="K177" s="40">
        <v>368.01</v>
      </c>
      <c r="L177" s="41">
        <v>34363</v>
      </c>
      <c r="M177" s="40">
        <v>0</v>
      </c>
      <c r="N177" s="42">
        <f t="shared" si="2"/>
        <v>585621.22</v>
      </c>
    </row>
    <row r="178" spans="1:14" ht="15.6" x14ac:dyDescent="0.3">
      <c r="A178" s="29" t="s">
        <v>354</v>
      </c>
      <c r="B178" s="30" t="s">
        <v>355</v>
      </c>
      <c r="C178" s="40">
        <v>457752.79</v>
      </c>
      <c r="D178" s="40">
        <v>93213.53</v>
      </c>
      <c r="E178" s="40">
        <v>3900.49</v>
      </c>
      <c r="F178" s="40">
        <v>11819.32</v>
      </c>
      <c r="G178" s="40">
        <v>8561.67</v>
      </c>
      <c r="H178" s="40">
        <v>2297.5100000000002</v>
      </c>
      <c r="I178" s="40">
        <v>7189.63</v>
      </c>
      <c r="J178" s="40">
        <v>816.69</v>
      </c>
      <c r="K178" s="40">
        <v>345.95</v>
      </c>
      <c r="L178" s="41">
        <v>0</v>
      </c>
      <c r="M178" s="40">
        <v>0</v>
      </c>
      <c r="N178" s="42">
        <f t="shared" si="2"/>
        <v>585897.57999999984</v>
      </c>
    </row>
    <row r="179" spans="1:14" ht="15.6" x14ac:dyDescent="0.3">
      <c r="A179" s="29" t="s">
        <v>356</v>
      </c>
      <c r="B179" s="30" t="s">
        <v>357</v>
      </c>
      <c r="C179" s="40">
        <v>1765695.77</v>
      </c>
      <c r="D179" s="40">
        <v>425416.28</v>
      </c>
      <c r="E179" s="40">
        <v>12467.37</v>
      </c>
      <c r="F179" s="40">
        <v>32085.41</v>
      </c>
      <c r="G179" s="40">
        <v>44430.34</v>
      </c>
      <c r="H179" s="40">
        <v>9454.7999999999993</v>
      </c>
      <c r="I179" s="40">
        <v>36572.47</v>
      </c>
      <c r="J179" s="40">
        <v>2467.33</v>
      </c>
      <c r="K179" s="40">
        <v>1842.77</v>
      </c>
      <c r="L179" s="41">
        <v>0</v>
      </c>
      <c r="M179" s="40">
        <v>0</v>
      </c>
      <c r="N179" s="42">
        <f t="shared" si="2"/>
        <v>2330432.54</v>
      </c>
    </row>
    <row r="180" spans="1:14" ht="15.6" x14ac:dyDescent="0.3">
      <c r="A180" s="29" t="s">
        <v>358</v>
      </c>
      <c r="B180" s="30" t="s">
        <v>359</v>
      </c>
      <c r="C180" s="40">
        <v>79614.509999999995</v>
      </c>
      <c r="D180" s="40">
        <v>24618.14</v>
      </c>
      <c r="E180" s="40">
        <v>808.35</v>
      </c>
      <c r="F180" s="40">
        <v>2261.84</v>
      </c>
      <c r="G180" s="40">
        <v>885.72</v>
      </c>
      <c r="H180" s="40">
        <v>411.77</v>
      </c>
      <c r="I180" s="40">
        <v>1023.69</v>
      </c>
      <c r="J180" s="40">
        <v>172.99</v>
      </c>
      <c r="K180" s="40">
        <v>62.96</v>
      </c>
      <c r="L180" s="41">
        <v>3520</v>
      </c>
      <c r="M180" s="40">
        <v>0</v>
      </c>
      <c r="N180" s="42">
        <f t="shared" si="2"/>
        <v>113379.97000000002</v>
      </c>
    </row>
    <row r="181" spans="1:14" ht="15.6" x14ac:dyDescent="0.3">
      <c r="A181" s="29" t="s">
        <v>360</v>
      </c>
      <c r="B181" s="30" t="s">
        <v>361</v>
      </c>
      <c r="C181" s="40">
        <v>191343.44</v>
      </c>
      <c r="D181" s="40">
        <v>56082.14</v>
      </c>
      <c r="E181" s="40">
        <v>1759.17</v>
      </c>
      <c r="F181" s="40">
        <v>5098.8</v>
      </c>
      <c r="G181" s="40">
        <v>3187.32</v>
      </c>
      <c r="H181" s="40">
        <v>975.71</v>
      </c>
      <c r="I181" s="40">
        <v>2952.94</v>
      </c>
      <c r="J181" s="40">
        <v>387.16</v>
      </c>
      <c r="K181" s="40">
        <v>149.32</v>
      </c>
      <c r="L181" s="41">
        <v>7488</v>
      </c>
      <c r="M181" s="40">
        <v>0</v>
      </c>
      <c r="N181" s="42">
        <f t="shared" si="2"/>
        <v>269424</v>
      </c>
    </row>
    <row r="182" spans="1:14" ht="15.6" x14ac:dyDescent="0.3">
      <c r="A182" s="29" t="s">
        <v>362</v>
      </c>
      <c r="B182" s="30" t="s">
        <v>363</v>
      </c>
      <c r="C182" s="40">
        <v>392751.35</v>
      </c>
      <c r="D182" s="40">
        <v>83962.38</v>
      </c>
      <c r="E182" s="40">
        <v>2713.27</v>
      </c>
      <c r="F182" s="40">
        <v>7262.02</v>
      </c>
      <c r="G182" s="40">
        <v>9806.11</v>
      </c>
      <c r="H182" s="40">
        <v>2077.67</v>
      </c>
      <c r="I182" s="40">
        <v>8571.75</v>
      </c>
      <c r="J182" s="40">
        <v>547.79999999999995</v>
      </c>
      <c r="K182" s="40">
        <v>394.84</v>
      </c>
      <c r="L182" s="41">
        <v>0</v>
      </c>
      <c r="M182" s="40">
        <v>0</v>
      </c>
      <c r="N182" s="42">
        <f t="shared" si="2"/>
        <v>508087.19</v>
      </c>
    </row>
    <row r="183" spans="1:14" ht="15.6" x14ac:dyDescent="0.3">
      <c r="A183" s="29" t="s">
        <v>364</v>
      </c>
      <c r="B183" s="30" t="s">
        <v>365</v>
      </c>
      <c r="C183" s="40">
        <v>185868.46</v>
      </c>
      <c r="D183" s="40">
        <v>59659.29</v>
      </c>
      <c r="E183" s="40">
        <v>2012.35</v>
      </c>
      <c r="F183" s="40">
        <v>5895.49</v>
      </c>
      <c r="G183" s="40">
        <v>3139.49</v>
      </c>
      <c r="H183" s="40">
        <v>935.23</v>
      </c>
      <c r="I183" s="40">
        <v>2681.87</v>
      </c>
      <c r="J183" s="40">
        <v>451.43</v>
      </c>
      <c r="K183" s="40">
        <v>123.99</v>
      </c>
      <c r="L183" s="41">
        <v>8322</v>
      </c>
      <c r="M183" s="40">
        <v>0</v>
      </c>
      <c r="N183" s="42">
        <f t="shared" si="2"/>
        <v>269089.59999999998</v>
      </c>
    </row>
    <row r="184" spans="1:14" ht="15.6" x14ac:dyDescent="0.3">
      <c r="A184" s="29" t="s">
        <v>366</v>
      </c>
      <c r="B184" s="30" t="s">
        <v>367</v>
      </c>
      <c r="C184" s="40">
        <v>336822.85</v>
      </c>
      <c r="D184" s="40">
        <v>81481.460000000006</v>
      </c>
      <c r="E184" s="40">
        <v>3423.29</v>
      </c>
      <c r="F184" s="40">
        <v>10037.82</v>
      </c>
      <c r="G184" s="40">
        <v>6048.05</v>
      </c>
      <c r="H184" s="40">
        <v>1699.26</v>
      </c>
      <c r="I184" s="40">
        <v>5117.88</v>
      </c>
      <c r="J184" s="40">
        <v>794.28</v>
      </c>
      <c r="K184" s="40">
        <v>235.75</v>
      </c>
      <c r="L184" s="41">
        <v>15265</v>
      </c>
      <c r="M184" s="40">
        <v>0</v>
      </c>
      <c r="N184" s="42">
        <f t="shared" si="2"/>
        <v>460925.64</v>
      </c>
    </row>
    <row r="185" spans="1:14" ht="15.6" x14ac:dyDescent="0.3">
      <c r="A185" s="29" t="s">
        <v>368</v>
      </c>
      <c r="B185" s="30" t="s">
        <v>369</v>
      </c>
      <c r="C185" s="40">
        <v>1151567.53</v>
      </c>
      <c r="D185" s="40">
        <v>222755.09</v>
      </c>
      <c r="E185" s="40">
        <v>7578.72</v>
      </c>
      <c r="F185" s="40">
        <v>18266.86</v>
      </c>
      <c r="G185" s="40">
        <v>22537.27</v>
      </c>
      <c r="H185" s="40">
        <v>6272.74</v>
      </c>
      <c r="I185" s="40">
        <v>23192.69</v>
      </c>
      <c r="J185" s="40">
        <v>1455.84</v>
      </c>
      <c r="K185" s="40">
        <v>1297.17</v>
      </c>
      <c r="L185" s="41">
        <v>83256</v>
      </c>
      <c r="M185" s="40">
        <v>0</v>
      </c>
      <c r="N185" s="42">
        <f t="shared" si="2"/>
        <v>1538179.9100000001</v>
      </c>
    </row>
    <row r="186" spans="1:14" ht="15.6" x14ac:dyDescent="0.3">
      <c r="A186" s="29" t="s">
        <v>370</v>
      </c>
      <c r="B186" s="30" t="s">
        <v>371</v>
      </c>
      <c r="C186" s="40">
        <v>562197.52</v>
      </c>
      <c r="D186" s="40">
        <v>125897.46</v>
      </c>
      <c r="E186" s="40">
        <v>3679.19</v>
      </c>
      <c r="F186" s="40">
        <v>9503.08</v>
      </c>
      <c r="G186" s="40">
        <v>14452.12</v>
      </c>
      <c r="H186" s="40">
        <v>3005.5</v>
      </c>
      <c r="I186" s="40">
        <v>12719.76</v>
      </c>
      <c r="J186" s="40">
        <v>720.84</v>
      </c>
      <c r="K186" s="40">
        <v>595.21</v>
      </c>
      <c r="L186" s="41">
        <v>0</v>
      </c>
      <c r="M186" s="40">
        <v>0</v>
      </c>
      <c r="N186" s="42">
        <f t="shared" si="2"/>
        <v>732770.67999999982</v>
      </c>
    </row>
    <row r="187" spans="1:14" ht="15.6" x14ac:dyDescent="0.3">
      <c r="A187" s="29" t="s">
        <v>372</v>
      </c>
      <c r="B187" s="30" t="s">
        <v>373</v>
      </c>
      <c r="C187" s="40">
        <v>235859.14</v>
      </c>
      <c r="D187" s="40">
        <v>85723.77</v>
      </c>
      <c r="E187" s="40">
        <v>2188.2600000000002</v>
      </c>
      <c r="F187" s="40">
        <v>6051.26</v>
      </c>
      <c r="G187" s="40">
        <v>3177.1</v>
      </c>
      <c r="H187" s="40">
        <v>1228.48</v>
      </c>
      <c r="I187" s="40">
        <v>3421.98</v>
      </c>
      <c r="J187" s="40">
        <v>469.88</v>
      </c>
      <c r="K187" s="40">
        <v>200.89</v>
      </c>
      <c r="L187" s="41">
        <v>342</v>
      </c>
      <c r="M187" s="40">
        <v>0</v>
      </c>
      <c r="N187" s="42">
        <f t="shared" si="2"/>
        <v>338662.76</v>
      </c>
    </row>
    <row r="188" spans="1:14" ht="15.6" x14ac:dyDescent="0.3">
      <c r="A188" s="29" t="s">
        <v>374</v>
      </c>
      <c r="B188" s="30" t="s">
        <v>375</v>
      </c>
      <c r="C188" s="40">
        <v>245549.59</v>
      </c>
      <c r="D188" s="40">
        <v>49337.599999999999</v>
      </c>
      <c r="E188" s="40">
        <v>2281.81</v>
      </c>
      <c r="F188" s="40">
        <v>6414.05</v>
      </c>
      <c r="G188" s="40">
        <v>5141.6000000000004</v>
      </c>
      <c r="H188" s="40">
        <v>1269.6199999999999</v>
      </c>
      <c r="I188" s="40">
        <v>4402.32</v>
      </c>
      <c r="J188" s="40">
        <v>489.86</v>
      </c>
      <c r="K188" s="40">
        <v>202.78</v>
      </c>
      <c r="L188" s="41">
        <v>0</v>
      </c>
      <c r="M188" s="40">
        <v>0</v>
      </c>
      <c r="N188" s="42">
        <f t="shared" si="2"/>
        <v>315089.23</v>
      </c>
    </row>
    <row r="189" spans="1:14" ht="15.6" x14ac:dyDescent="0.3">
      <c r="A189" s="29" t="s">
        <v>376</v>
      </c>
      <c r="B189" s="30" t="s">
        <v>377</v>
      </c>
      <c r="C189" s="40">
        <v>118763.84</v>
      </c>
      <c r="D189" s="40">
        <v>46727.59</v>
      </c>
      <c r="E189" s="40">
        <v>1349.61</v>
      </c>
      <c r="F189" s="40">
        <v>3965.97</v>
      </c>
      <c r="G189" s="40">
        <v>995.33</v>
      </c>
      <c r="H189" s="40">
        <v>595.37</v>
      </c>
      <c r="I189" s="40">
        <v>1184.08</v>
      </c>
      <c r="J189" s="40">
        <v>299.79000000000002</v>
      </c>
      <c r="K189" s="40">
        <v>75.010000000000005</v>
      </c>
      <c r="L189" s="41">
        <v>0</v>
      </c>
      <c r="M189" s="40">
        <v>0</v>
      </c>
      <c r="N189" s="42">
        <f t="shared" si="2"/>
        <v>173956.58999999997</v>
      </c>
    </row>
    <row r="190" spans="1:14" ht="30" x14ac:dyDescent="0.3">
      <c r="A190" s="38" t="s">
        <v>378</v>
      </c>
      <c r="B190" s="69" t="s">
        <v>379</v>
      </c>
      <c r="C190" s="66">
        <v>241345.88</v>
      </c>
      <c r="D190" s="66">
        <v>49492.6</v>
      </c>
      <c r="E190" s="66">
        <v>2335.4</v>
      </c>
      <c r="F190" s="66">
        <v>6644.51</v>
      </c>
      <c r="G190" s="66">
        <v>4893.9399999999996</v>
      </c>
      <c r="H190" s="66">
        <v>1239.29</v>
      </c>
      <c r="I190" s="66">
        <v>4104.95</v>
      </c>
      <c r="J190" s="66">
        <v>507.36</v>
      </c>
      <c r="K190" s="66">
        <v>189.62</v>
      </c>
      <c r="L190" s="67">
        <v>0</v>
      </c>
      <c r="M190" s="66">
        <v>0</v>
      </c>
      <c r="N190" s="68">
        <f t="shared" si="2"/>
        <v>310753.55</v>
      </c>
    </row>
    <row r="191" spans="1:14" ht="15.6" x14ac:dyDescent="0.3">
      <c r="A191" s="29" t="s">
        <v>380</v>
      </c>
      <c r="B191" s="30" t="s">
        <v>381</v>
      </c>
      <c r="C191" s="40">
        <v>201766.35</v>
      </c>
      <c r="D191" s="40">
        <v>88256.01</v>
      </c>
      <c r="E191" s="40">
        <v>2038.13</v>
      </c>
      <c r="F191" s="40">
        <v>5847.43</v>
      </c>
      <c r="G191" s="40">
        <v>3266.45</v>
      </c>
      <c r="H191" s="40">
        <v>1030.5999999999999</v>
      </c>
      <c r="I191" s="40">
        <v>2986.71</v>
      </c>
      <c r="J191" s="40">
        <v>447.84</v>
      </c>
      <c r="K191" s="40">
        <v>150.87</v>
      </c>
      <c r="L191" s="41">
        <v>0</v>
      </c>
      <c r="M191" s="40">
        <v>0</v>
      </c>
      <c r="N191" s="42">
        <f t="shared" si="2"/>
        <v>305790.39</v>
      </c>
    </row>
    <row r="192" spans="1:14" ht="15.6" x14ac:dyDescent="0.3">
      <c r="A192" s="29" t="s">
        <v>382</v>
      </c>
      <c r="B192" s="30" t="s">
        <v>383</v>
      </c>
      <c r="C192" s="40">
        <v>31568326.780000001</v>
      </c>
      <c r="D192" s="40">
        <v>7791477.7000000002</v>
      </c>
      <c r="E192" s="40">
        <v>182339.15</v>
      </c>
      <c r="F192" s="40">
        <v>473153.71</v>
      </c>
      <c r="G192" s="40">
        <v>344061.58</v>
      </c>
      <c r="H192" s="40">
        <v>168468.77</v>
      </c>
      <c r="I192" s="40">
        <v>489857.1</v>
      </c>
      <c r="J192" s="40">
        <v>33781.839999999997</v>
      </c>
      <c r="K192" s="40">
        <v>34257.379999999997</v>
      </c>
      <c r="L192" s="41">
        <v>1857426</v>
      </c>
      <c r="M192" s="40">
        <v>286829.89</v>
      </c>
      <c r="N192" s="42">
        <f t="shared" si="2"/>
        <v>43229979.900000013</v>
      </c>
    </row>
    <row r="193" spans="1:14" ht="15.6" x14ac:dyDescent="0.3">
      <c r="A193" s="29" t="s">
        <v>384</v>
      </c>
      <c r="B193" s="30" t="s">
        <v>385</v>
      </c>
      <c r="C193" s="40">
        <v>771673.53</v>
      </c>
      <c r="D193" s="40">
        <v>100173.8</v>
      </c>
      <c r="E193" s="40">
        <v>5685.04</v>
      </c>
      <c r="F193" s="40">
        <v>15005.24</v>
      </c>
      <c r="G193" s="40">
        <v>19610.650000000001</v>
      </c>
      <c r="H193" s="40">
        <v>4099.88</v>
      </c>
      <c r="I193" s="40">
        <v>16788.53</v>
      </c>
      <c r="J193" s="40">
        <v>1152.69</v>
      </c>
      <c r="K193" s="40">
        <v>773.33</v>
      </c>
      <c r="L193" s="41">
        <v>0</v>
      </c>
      <c r="M193" s="40">
        <v>0</v>
      </c>
      <c r="N193" s="42">
        <f t="shared" si="2"/>
        <v>934962.69000000006</v>
      </c>
    </row>
    <row r="194" spans="1:14" ht="15.6" x14ac:dyDescent="0.3">
      <c r="A194" s="29" t="s">
        <v>386</v>
      </c>
      <c r="B194" s="30" t="s">
        <v>387</v>
      </c>
      <c r="C194" s="40">
        <v>120587.85</v>
      </c>
      <c r="D194" s="40">
        <v>55954.06</v>
      </c>
      <c r="E194" s="40">
        <v>1643.74</v>
      </c>
      <c r="F194" s="40">
        <v>4973.93</v>
      </c>
      <c r="G194" s="40">
        <v>1149.6300000000001</v>
      </c>
      <c r="H194" s="40">
        <v>584.39</v>
      </c>
      <c r="I194" s="40">
        <v>1037.3499999999999</v>
      </c>
      <c r="J194" s="40">
        <v>378.36</v>
      </c>
      <c r="K194" s="40">
        <v>51.05</v>
      </c>
      <c r="L194" s="41">
        <v>0</v>
      </c>
      <c r="M194" s="40">
        <v>0</v>
      </c>
      <c r="N194" s="42">
        <f t="shared" si="2"/>
        <v>186360.36</v>
      </c>
    </row>
    <row r="195" spans="1:14" ht="15.6" x14ac:dyDescent="0.3">
      <c r="A195" s="29" t="s">
        <v>388</v>
      </c>
      <c r="B195" s="30" t="s">
        <v>389</v>
      </c>
      <c r="C195" s="40">
        <v>228703.43</v>
      </c>
      <c r="D195" s="40">
        <v>49841.79</v>
      </c>
      <c r="E195" s="40">
        <v>2383.6</v>
      </c>
      <c r="F195" s="40">
        <v>7005.87</v>
      </c>
      <c r="G195" s="40">
        <v>4040.55</v>
      </c>
      <c r="H195" s="40">
        <v>1151.18</v>
      </c>
      <c r="I195" s="40">
        <v>3395.64</v>
      </c>
      <c r="J195" s="40">
        <v>537.54</v>
      </c>
      <c r="K195" s="40">
        <v>156.41</v>
      </c>
      <c r="L195" s="41">
        <v>0</v>
      </c>
      <c r="M195" s="40">
        <v>0</v>
      </c>
      <c r="N195" s="42">
        <f t="shared" si="2"/>
        <v>297216.00999999989</v>
      </c>
    </row>
    <row r="196" spans="1:14" ht="15.6" x14ac:dyDescent="0.3">
      <c r="A196" s="29" t="s">
        <v>390</v>
      </c>
      <c r="B196" s="30" t="s">
        <v>391</v>
      </c>
      <c r="C196" s="40">
        <v>865028.85</v>
      </c>
      <c r="D196" s="40">
        <v>125870.48</v>
      </c>
      <c r="E196" s="40">
        <v>6060.71</v>
      </c>
      <c r="F196" s="40">
        <v>15633.22</v>
      </c>
      <c r="G196" s="40">
        <v>21533.13</v>
      </c>
      <c r="H196" s="40">
        <v>4628.74</v>
      </c>
      <c r="I196" s="40">
        <v>18707.38</v>
      </c>
      <c r="J196" s="40">
        <v>1200.49</v>
      </c>
      <c r="K196" s="40">
        <v>902.29</v>
      </c>
      <c r="L196" s="41">
        <v>32157</v>
      </c>
      <c r="M196" s="40">
        <v>0</v>
      </c>
      <c r="N196" s="42">
        <f t="shared" si="2"/>
        <v>1091722.2899999998</v>
      </c>
    </row>
    <row r="197" spans="1:14" ht="15.6" x14ac:dyDescent="0.3">
      <c r="A197" s="29" t="s">
        <v>392</v>
      </c>
      <c r="B197" s="30" t="s">
        <v>393</v>
      </c>
      <c r="C197" s="40">
        <v>331155.46999999997</v>
      </c>
      <c r="D197" s="40">
        <v>43609.599999999999</v>
      </c>
      <c r="E197" s="40">
        <v>2632.55</v>
      </c>
      <c r="F197" s="40">
        <v>6956.38</v>
      </c>
      <c r="G197" s="40">
        <v>7038.76</v>
      </c>
      <c r="H197" s="40">
        <v>1759.2</v>
      </c>
      <c r="I197" s="40">
        <v>6356.68</v>
      </c>
      <c r="J197" s="40">
        <v>535.07000000000005</v>
      </c>
      <c r="K197" s="40">
        <v>323.79000000000002</v>
      </c>
      <c r="L197" s="41">
        <v>9686</v>
      </c>
      <c r="M197" s="40">
        <v>0</v>
      </c>
      <c r="N197" s="42">
        <f t="shared" si="2"/>
        <v>410053.49999999994</v>
      </c>
    </row>
    <row r="198" spans="1:14" ht="15.6" x14ac:dyDescent="0.3">
      <c r="A198" s="29" t="s">
        <v>394</v>
      </c>
      <c r="B198" s="30" t="s">
        <v>395</v>
      </c>
      <c r="C198" s="40">
        <v>1917063.79</v>
      </c>
      <c r="D198" s="40">
        <v>149414.20000000001</v>
      </c>
      <c r="E198" s="40">
        <v>13734.94</v>
      </c>
      <c r="F198" s="40">
        <v>36175.35</v>
      </c>
      <c r="G198" s="40">
        <v>49829.96</v>
      </c>
      <c r="H198" s="40">
        <v>10191.99</v>
      </c>
      <c r="I198" s="40">
        <v>42152.56</v>
      </c>
      <c r="J198" s="40">
        <v>2772.28</v>
      </c>
      <c r="K198" s="40">
        <v>1941.68</v>
      </c>
      <c r="L198" s="41">
        <v>55228</v>
      </c>
      <c r="M198" s="40">
        <v>304631.3</v>
      </c>
      <c r="N198" s="42">
        <f t="shared" si="2"/>
        <v>2583136.0499999998</v>
      </c>
    </row>
    <row r="199" spans="1:14" ht="15.6" x14ac:dyDescent="0.3">
      <c r="A199" s="29" t="s">
        <v>396</v>
      </c>
      <c r="B199" s="30" t="s">
        <v>397</v>
      </c>
      <c r="C199" s="40">
        <v>60552.39</v>
      </c>
      <c r="D199" s="40">
        <v>24930.61</v>
      </c>
      <c r="E199" s="40">
        <v>797.81</v>
      </c>
      <c r="F199" s="40">
        <v>2371.29</v>
      </c>
      <c r="G199" s="40">
        <v>645.48</v>
      </c>
      <c r="H199" s="40">
        <v>298.02999999999997</v>
      </c>
      <c r="I199" s="40">
        <v>592.70000000000005</v>
      </c>
      <c r="J199" s="40">
        <v>190.66</v>
      </c>
      <c r="K199" s="40">
        <v>29.56</v>
      </c>
      <c r="L199" s="41">
        <v>2976</v>
      </c>
      <c r="M199" s="40">
        <v>0</v>
      </c>
      <c r="N199" s="42">
        <f t="shared" si="2"/>
        <v>93384.529999999984</v>
      </c>
    </row>
    <row r="200" spans="1:14" ht="15.6" x14ac:dyDescent="0.3">
      <c r="A200" s="29" t="s">
        <v>398</v>
      </c>
      <c r="B200" s="30" t="s">
        <v>399</v>
      </c>
      <c r="C200" s="40">
        <v>250226.02</v>
      </c>
      <c r="D200" s="40">
        <v>67002.210000000006</v>
      </c>
      <c r="E200" s="40">
        <v>1954.12</v>
      </c>
      <c r="F200" s="40">
        <v>5137.76</v>
      </c>
      <c r="G200" s="40">
        <v>3276.92</v>
      </c>
      <c r="H200" s="40">
        <v>1330.51</v>
      </c>
      <c r="I200" s="40">
        <v>3928.14</v>
      </c>
      <c r="J200" s="40">
        <v>414.28</v>
      </c>
      <c r="K200" s="40">
        <v>246.64</v>
      </c>
      <c r="L200" s="41">
        <v>0</v>
      </c>
      <c r="M200" s="40">
        <v>0</v>
      </c>
      <c r="N200" s="42">
        <f t="shared" si="2"/>
        <v>333516.60000000003</v>
      </c>
    </row>
    <row r="201" spans="1:14" ht="15.6" x14ac:dyDescent="0.3">
      <c r="A201" s="29" t="s">
        <v>400</v>
      </c>
      <c r="B201" s="30" t="s">
        <v>401</v>
      </c>
      <c r="C201" s="40">
        <v>466461.78</v>
      </c>
      <c r="D201" s="40">
        <v>68825.990000000005</v>
      </c>
      <c r="E201" s="40">
        <v>2734.34</v>
      </c>
      <c r="F201" s="40">
        <v>5935.7</v>
      </c>
      <c r="G201" s="40">
        <v>6095.92</v>
      </c>
      <c r="H201" s="40">
        <v>2593.5100000000002</v>
      </c>
      <c r="I201" s="40">
        <v>8373.31</v>
      </c>
      <c r="J201" s="40">
        <v>461.67</v>
      </c>
      <c r="K201" s="40">
        <v>576.17999999999995</v>
      </c>
      <c r="L201" s="41">
        <v>0</v>
      </c>
      <c r="M201" s="40">
        <v>0</v>
      </c>
      <c r="N201" s="42">
        <f t="shared" ref="N201:N264" si="3">SUM(C201:M201)</f>
        <v>562058.40000000014</v>
      </c>
    </row>
    <row r="202" spans="1:14" ht="15.6" x14ac:dyDescent="0.3">
      <c r="A202" s="29" t="s">
        <v>402</v>
      </c>
      <c r="B202" s="30" t="s">
        <v>403</v>
      </c>
      <c r="C202" s="40">
        <v>270277.98</v>
      </c>
      <c r="D202" s="40">
        <v>78660.039999999994</v>
      </c>
      <c r="E202" s="40">
        <v>2237.09</v>
      </c>
      <c r="F202" s="40">
        <v>6410.51</v>
      </c>
      <c r="G202" s="40">
        <v>2989.22</v>
      </c>
      <c r="H202" s="40">
        <v>1388.2</v>
      </c>
      <c r="I202" s="40">
        <v>3574.54</v>
      </c>
      <c r="J202" s="40">
        <v>552.71</v>
      </c>
      <c r="K202" s="40">
        <v>225.93</v>
      </c>
      <c r="L202" s="41">
        <v>0</v>
      </c>
      <c r="M202" s="40">
        <v>0</v>
      </c>
      <c r="N202" s="42">
        <f t="shared" si="3"/>
        <v>366316.22</v>
      </c>
    </row>
    <row r="203" spans="1:14" ht="15.6" x14ac:dyDescent="0.3">
      <c r="A203" s="29" t="s">
        <v>404</v>
      </c>
      <c r="B203" s="30" t="s">
        <v>405</v>
      </c>
      <c r="C203" s="40">
        <v>197849.72</v>
      </c>
      <c r="D203" s="40">
        <v>65187.76</v>
      </c>
      <c r="E203" s="40">
        <v>2360.38</v>
      </c>
      <c r="F203" s="40">
        <v>7254.71</v>
      </c>
      <c r="G203" s="40">
        <v>2399.56</v>
      </c>
      <c r="H203" s="40">
        <v>957.14</v>
      </c>
      <c r="I203" s="40">
        <v>2013.71</v>
      </c>
      <c r="J203" s="40">
        <v>617.78</v>
      </c>
      <c r="K203" s="40">
        <v>94.63</v>
      </c>
      <c r="L203" s="41">
        <v>0</v>
      </c>
      <c r="M203" s="40">
        <v>0</v>
      </c>
      <c r="N203" s="42">
        <f t="shared" si="3"/>
        <v>278735.39000000007</v>
      </c>
    </row>
    <row r="204" spans="1:14" ht="15.6" x14ac:dyDescent="0.3">
      <c r="A204" s="29" t="s">
        <v>406</v>
      </c>
      <c r="B204" s="30" t="s">
        <v>407</v>
      </c>
      <c r="C204" s="40">
        <v>96210.84</v>
      </c>
      <c r="D204" s="40">
        <v>39980.019999999997</v>
      </c>
      <c r="E204" s="40">
        <v>1232.96</v>
      </c>
      <c r="F204" s="40">
        <v>3668.6</v>
      </c>
      <c r="G204" s="40">
        <v>881.95</v>
      </c>
      <c r="H204" s="40">
        <v>474.65</v>
      </c>
      <c r="I204" s="40">
        <v>898.91</v>
      </c>
      <c r="J204" s="40">
        <v>279.51</v>
      </c>
      <c r="K204" s="40">
        <v>49.67</v>
      </c>
      <c r="L204" s="41">
        <v>0</v>
      </c>
      <c r="M204" s="40">
        <v>0</v>
      </c>
      <c r="N204" s="42">
        <f t="shared" si="3"/>
        <v>143677.11000000002</v>
      </c>
    </row>
    <row r="205" spans="1:14" ht="15.6" x14ac:dyDescent="0.3">
      <c r="A205" s="29" t="s">
        <v>408</v>
      </c>
      <c r="B205" s="30" t="s">
        <v>409</v>
      </c>
      <c r="C205" s="40">
        <v>534909.68000000005</v>
      </c>
      <c r="D205" s="40">
        <v>147669.85999999999</v>
      </c>
      <c r="E205" s="40">
        <v>4029.46</v>
      </c>
      <c r="F205" s="40">
        <v>10889.2</v>
      </c>
      <c r="G205" s="40">
        <v>7220.85</v>
      </c>
      <c r="H205" s="40">
        <v>2818.78</v>
      </c>
      <c r="I205" s="40">
        <v>8327.7900000000009</v>
      </c>
      <c r="J205" s="40">
        <v>849.57</v>
      </c>
      <c r="K205" s="40">
        <v>515.80999999999995</v>
      </c>
      <c r="L205" s="41">
        <v>0</v>
      </c>
      <c r="M205" s="40">
        <v>0</v>
      </c>
      <c r="N205" s="42">
        <f t="shared" si="3"/>
        <v>717231</v>
      </c>
    </row>
    <row r="206" spans="1:14" ht="15.6" x14ac:dyDescent="0.3">
      <c r="A206" s="29" t="s">
        <v>410</v>
      </c>
      <c r="B206" s="30" t="s">
        <v>411</v>
      </c>
      <c r="C206" s="40">
        <v>2540037.96</v>
      </c>
      <c r="D206" s="40">
        <v>643987.92000000004</v>
      </c>
      <c r="E206" s="40">
        <v>17612.86</v>
      </c>
      <c r="F206" s="40">
        <v>46738.12</v>
      </c>
      <c r="G206" s="40">
        <v>66748.86</v>
      </c>
      <c r="H206" s="40">
        <v>13474.15</v>
      </c>
      <c r="I206" s="40">
        <v>55971.78</v>
      </c>
      <c r="J206" s="40">
        <v>3486.85</v>
      </c>
      <c r="K206" s="40">
        <v>2578.23</v>
      </c>
      <c r="L206" s="41">
        <v>0</v>
      </c>
      <c r="M206" s="40">
        <v>0</v>
      </c>
      <c r="N206" s="42">
        <f t="shared" si="3"/>
        <v>3390636.7299999995</v>
      </c>
    </row>
    <row r="207" spans="1:14" ht="15.6" x14ac:dyDescent="0.3">
      <c r="A207" s="29" t="s">
        <v>412</v>
      </c>
      <c r="B207" s="30" t="s">
        <v>413</v>
      </c>
      <c r="C207" s="40">
        <v>109841.07</v>
      </c>
      <c r="D207" s="40">
        <v>42537.78</v>
      </c>
      <c r="E207" s="40">
        <v>1506.09</v>
      </c>
      <c r="F207" s="40">
        <v>4608.32</v>
      </c>
      <c r="G207" s="40">
        <v>1111.1600000000001</v>
      </c>
      <c r="H207" s="40">
        <v>527.29</v>
      </c>
      <c r="I207" s="40">
        <v>928.55</v>
      </c>
      <c r="J207" s="40">
        <v>347.91</v>
      </c>
      <c r="K207" s="40">
        <v>42.82</v>
      </c>
      <c r="L207" s="41">
        <v>0</v>
      </c>
      <c r="M207" s="40">
        <v>0</v>
      </c>
      <c r="N207" s="42">
        <f t="shared" si="3"/>
        <v>161450.99000000002</v>
      </c>
    </row>
    <row r="208" spans="1:14" ht="15.6" x14ac:dyDescent="0.3">
      <c r="A208" s="29" t="s">
        <v>414</v>
      </c>
      <c r="B208" s="30" t="s">
        <v>415</v>
      </c>
      <c r="C208" s="40">
        <v>377635.97</v>
      </c>
      <c r="D208" s="40">
        <v>57662.2</v>
      </c>
      <c r="E208" s="40">
        <v>3383.09</v>
      </c>
      <c r="F208" s="40">
        <v>9475.32</v>
      </c>
      <c r="G208" s="40">
        <v>8316.75</v>
      </c>
      <c r="H208" s="40">
        <v>1957.58</v>
      </c>
      <c r="I208" s="40">
        <v>6954.68</v>
      </c>
      <c r="J208" s="40">
        <v>725.31</v>
      </c>
      <c r="K208" s="40">
        <v>320.35000000000002</v>
      </c>
      <c r="L208" s="41">
        <v>0</v>
      </c>
      <c r="M208" s="40">
        <v>0</v>
      </c>
      <c r="N208" s="42">
        <f t="shared" si="3"/>
        <v>466431.25</v>
      </c>
    </row>
    <row r="209" spans="1:14" ht="15.6" x14ac:dyDescent="0.3">
      <c r="A209" s="29" t="s">
        <v>416</v>
      </c>
      <c r="B209" s="30" t="s">
        <v>417</v>
      </c>
      <c r="C209" s="40">
        <v>215395.37</v>
      </c>
      <c r="D209" s="40">
        <v>37976.6</v>
      </c>
      <c r="E209" s="40">
        <v>2056.67</v>
      </c>
      <c r="F209" s="40">
        <v>5785.75</v>
      </c>
      <c r="G209" s="40">
        <v>4161.26</v>
      </c>
      <c r="H209" s="40">
        <v>1112.7</v>
      </c>
      <c r="I209" s="40">
        <v>3644.74</v>
      </c>
      <c r="J209" s="40">
        <v>440.9</v>
      </c>
      <c r="K209" s="40">
        <v>174.88</v>
      </c>
      <c r="L209" s="41">
        <v>0</v>
      </c>
      <c r="M209" s="40">
        <v>0</v>
      </c>
      <c r="N209" s="42">
        <f t="shared" si="3"/>
        <v>270748.87000000005</v>
      </c>
    </row>
    <row r="210" spans="1:14" ht="15.6" x14ac:dyDescent="0.3">
      <c r="A210" s="29" t="s">
        <v>418</v>
      </c>
      <c r="B210" s="30" t="s">
        <v>419</v>
      </c>
      <c r="C210" s="40">
        <v>498582.18</v>
      </c>
      <c r="D210" s="40">
        <v>139277.54999999999</v>
      </c>
      <c r="E210" s="40">
        <v>3819.89</v>
      </c>
      <c r="F210" s="40">
        <v>10243.879999999999</v>
      </c>
      <c r="G210" s="40">
        <v>10132.34</v>
      </c>
      <c r="H210" s="40">
        <v>2635.37</v>
      </c>
      <c r="I210" s="40">
        <v>9422.14</v>
      </c>
      <c r="J210" s="40">
        <v>765.27</v>
      </c>
      <c r="K210" s="40">
        <v>484.74</v>
      </c>
      <c r="L210" s="41">
        <v>0</v>
      </c>
      <c r="M210" s="40">
        <v>0</v>
      </c>
      <c r="N210" s="42">
        <f t="shared" si="3"/>
        <v>675363.36</v>
      </c>
    </row>
    <row r="211" spans="1:14" ht="15.6" x14ac:dyDescent="0.3">
      <c r="A211" s="29" t="s">
        <v>420</v>
      </c>
      <c r="B211" s="30" t="s">
        <v>421</v>
      </c>
      <c r="C211" s="40">
        <v>362457.91</v>
      </c>
      <c r="D211" s="40">
        <v>63008.68</v>
      </c>
      <c r="E211" s="40">
        <v>3311.42</v>
      </c>
      <c r="F211" s="40">
        <v>9225.61</v>
      </c>
      <c r="G211" s="40">
        <v>8001.08</v>
      </c>
      <c r="H211" s="40">
        <v>1882.84</v>
      </c>
      <c r="I211" s="40">
        <v>6655.6</v>
      </c>
      <c r="J211" s="40">
        <v>708.98</v>
      </c>
      <c r="K211" s="40">
        <v>307.24</v>
      </c>
      <c r="L211" s="41">
        <v>0</v>
      </c>
      <c r="M211" s="40">
        <v>0</v>
      </c>
      <c r="N211" s="42">
        <f t="shared" si="3"/>
        <v>455559.35999999993</v>
      </c>
    </row>
    <row r="212" spans="1:14" ht="15.6" x14ac:dyDescent="0.3">
      <c r="A212" s="29" t="s">
        <v>422</v>
      </c>
      <c r="B212" s="30" t="s">
        <v>423</v>
      </c>
      <c r="C212" s="40">
        <v>107952.2</v>
      </c>
      <c r="D212" s="40">
        <v>38132.92</v>
      </c>
      <c r="E212" s="40">
        <v>1171.52</v>
      </c>
      <c r="F212" s="40">
        <v>3471.77</v>
      </c>
      <c r="G212" s="40">
        <v>1385.13</v>
      </c>
      <c r="H212" s="40">
        <v>539.99</v>
      </c>
      <c r="I212" s="40">
        <v>1328.06</v>
      </c>
      <c r="J212" s="40">
        <v>260.27</v>
      </c>
      <c r="K212" s="40">
        <v>69.61</v>
      </c>
      <c r="L212" s="41">
        <v>0</v>
      </c>
      <c r="M212" s="40">
        <v>0</v>
      </c>
      <c r="N212" s="42">
        <f t="shared" si="3"/>
        <v>154311.46999999994</v>
      </c>
    </row>
    <row r="213" spans="1:14" ht="15.6" x14ac:dyDescent="0.3">
      <c r="A213" s="29" t="s">
        <v>424</v>
      </c>
      <c r="B213" s="30" t="s">
        <v>425</v>
      </c>
      <c r="C213" s="40">
        <v>1518961.48</v>
      </c>
      <c r="D213" s="40">
        <v>273605.73</v>
      </c>
      <c r="E213" s="40">
        <v>11526.15</v>
      </c>
      <c r="F213" s="40">
        <v>31277.52</v>
      </c>
      <c r="G213" s="40">
        <v>38265.410000000003</v>
      </c>
      <c r="H213" s="40">
        <v>8070.71</v>
      </c>
      <c r="I213" s="40">
        <v>31961.75</v>
      </c>
      <c r="J213" s="40">
        <v>2360.5100000000002</v>
      </c>
      <c r="K213" s="40">
        <v>1475.59</v>
      </c>
      <c r="L213" s="41">
        <v>0</v>
      </c>
      <c r="M213" s="40">
        <v>49164.06</v>
      </c>
      <c r="N213" s="42">
        <f t="shared" si="3"/>
        <v>1966668.91</v>
      </c>
    </row>
    <row r="214" spans="1:14" ht="15.6" x14ac:dyDescent="0.3">
      <c r="A214" s="29" t="s">
        <v>426</v>
      </c>
      <c r="B214" s="30" t="s">
        <v>427</v>
      </c>
      <c r="C214" s="40">
        <v>273292.84000000003</v>
      </c>
      <c r="D214" s="40">
        <v>89453.58</v>
      </c>
      <c r="E214" s="40">
        <v>2214.4699999999998</v>
      </c>
      <c r="F214" s="40">
        <v>5860.06</v>
      </c>
      <c r="G214" s="40">
        <v>5328.11</v>
      </c>
      <c r="H214" s="40">
        <v>1450.14</v>
      </c>
      <c r="I214" s="40">
        <v>5053.05</v>
      </c>
      <c r="J214" s="40">
        <v>473.11</v>
      </c>
      <c r="K214" s="40">
        <v>263.83999999999997</v>
      </c>
      <c r="L214" s="41">
        <v>0</v>
      </c>
      <c r="M214" s="40">
        <v>0</v>
      </c>
      <c r="N214" s="42">
        <f t="shared" si="3"/>
        <v>383389.2</v>
      </c>
    </row>
    <row r="215" spans="1:14" ht="15.6" x14ac:dyDescent="0.3">
      <c r="A215" s="29" t="s">
        <v>428</v>
      </c>
      <c r="B215" s="30" t="s">
        <v>429</v>
      </c>
      <c r="C215" s="40">
        <v>1640370.95</v>
      </c>
      <c r="D215" s="40">
        <v>197875.06</v>
      </c>
      <c r="E215" s="40">
        <v>11781.49</v>
      </c>
      <c r="F215" s="40">
        <v>31199.29</v>
      </c>
      <c r="G215" s="40">
        <v>42639.199999999997</v>
      </c>
      <c r="H215" s="40">
        <v>8703.44</v>
      </c>
      <c r="I215" s="40">
        <v>35746.160000000003</v>
      </c>
      <c r="J215" s="40">
        <v>2447.42</v>
      </c>
      <c r="K215" s="40">
        <v>1646.68</v>
      </c>
      <c r="L215" s="41">
        <v>0</v>
      </c>
      <c r="M215" s="40">
        <v>40756.959999999999</v>
      </c>
      <c r="N215" s="42">
        <f t="shared" si="3"/>
        <v>2013166.6499999997</v>
      </c>
    </row>
    <row r="216" spans="1:14" ht="15.6" x14ac:dyDescent="0.3">
      <c r="A216" s="29" t="s">
        <v>430</v>
      </c>
      <c r="B216" s="30" t="s">
        <v>431</v>
      </c>
      <c r="C216" s="40">
        <v>703305.54</v>
      </c>
      <c r="D216" s="40">
        <v>82615.600000000006</v>
      </c>
      <c r="E216" s="40">
        <v>5932.72</v>
      </c>
      <c r="F216" s="40">
        <v>16363.57</v>
      </c>
      <c r="G216" s="40">
        <v>15569.04</v>
      </c>
      <c r="H216" s="40">
        <v>3674.01</v>
      </c>
      <c r="I216" s="40">
        <v>13318.02</v>
      </c>
      <c r="J216" s="40">
        <v>1254.08</v>
      </c>
      <c r="K216" s="40">
        <v>630.79</v>
      </c>
      <c r="L216" s="41">
        <v>48718</v>
      </c>
      <c r="M216" s="40">
        <v>0</v>
      </c>
      <c r="N216" s="42">
        <f t="shared" si="3"/>
        <v>891381.37</v>
      </c>
    </row>
    <row r="217" spans="1:14" ht="15.6" x14ac:dyDescent="0.3">
      <c r="A217" s="29" t="s">
        <v>432</v>
      </c>
      <c r="B217" s="30" t="s">
        <v>433</v>
      </c>
      <c r="C217" s="40">
        <v>150780.21</v>
      </c>
      <c r="D217" s="40">
        <v>70052.25</v>
      </c>
      <c r="E217" s="40">
        <v>1936.05</v>
      </c>
      <c r="F217" s="40">
        <v>5836.22</v>
      </c>
      <c r="G217" s="40">
        <v>1362.18</v>
      </c>
      <c r="H217" s="40">
        <v>736.3</v>
      </c>
      <c r="I217" s="40">
        <v>1327.27</v>
      </c>
      <c r="J217" s="40">
        <v>447.05</v>
      </c>
      <c r="K217" s="40">
        <v>72.64</v>
      </c>
      <c r="L217" s="41">
        <v>7530</v>
      </c>
      <c r="M217" s="40">
        <v>0</v>
      </c>
      <c r="N217" s="42">
        <f t="shared" si="3"/>
        <v>240080.16999999995</v>
      </c>
    </row>
    <row r="218" spans="1:14" ht="15.6" x14ac:dyDescent="0.3">
      <c r="A218" s="29" t="s">
        <v>434</v>
      </c>
      <c r="B218" s="30" t="s">
        <v>435</v>
      </c>
      <c r="C218" s="40">
        <v>573756.36</v>
      </c>
      <c r="D218" s="40">
        <v>61880.800000000003</v>
      </c>
      <c r="E218" s="40">
        <v>4894.26</v>
      </c>
      <c r="F218" s="40">
        <v>13665.6</v>
      </c>
      <c r="G218" s="40">
        <v>12768.16</v>
      </c>
      <c r="H218" s="40">
        <v>2981.69</v>
      </c>
      <c r="I218" s="40">
        <v>10860.7</v>
      </c>
      <c r="J218" s="40">
        <v>1047.4000000000001</v>
      </c>
      <c r="K218" s="40">
        <v>501.4</v>
      </c>
      <c r="L218" s="41">
        <v>0</v>
      </c>
      <c r="M218" s="40">
        <v>0</v>
      </c>
      <c r="N218" s="42">
        <f t="shared" si="3"/>
        <v>682356.37</v>
      </c>
    </row>
    <row r="219" spans="1:14" ht="15.6" x14ac:dyDescent="0.3">
      <c r="A219" s="29" t="s">
        <v>436</v>
      </c>
      <c r="B219" s="30" t="s">
        <v>437</v>
      </c>
      <c r="C219" s="40">
        <v>342168.7</v>
      </c>
      <c r="D219" s="40">
        <v>67081.64</v>
      </c>
      <c r="E219" s="40">
        <v>2900.64</v>
      </c>
      <c r="F219" s="40">
        <v>8027.28</v>
      </c>
      <c r="G219" s="40">
        <v>7667.55</v>
      </c>
      <c r="H219" s="40">
        <v>1784.99</v>
      </c>
      <c r="I219" s="40">
        <v>6498.19</v>
      </c>
      <c r="J219" s="40">
        <v>605.82000000000005</v>
      </c>
      <c r="K219" s="40">
        <v>304.97000000000003</v>
      </c>
      <c r="L219" s="41">
        <v>3311</v>
      </c>
      <c r="M219" s="40">
        <v>0</v>
      </c>
      <c r="N219" s="42">
        <f t="shared" si="3"/>
        <v>440350.78</v>
      </c>
    </row>
    <row r="220" spans="1:14" ht="15.6" x14ac:dyDescent="0.3">
      <c r="A220" s="29" t="s">
        <v>438</v>
      </c>
      <c r="B220" s="30" t="s">
        <v>439</v>
      </c>
      <c r="C220" s="40">
        <v>327876.71000000002</v>
      </c>
      <c r="D220" s="40">
        <v>54352.6</v>
      </c>
      <c r="E220" s="40">
        <v>3095.63</v>
      </c>
      <c r="F220" s="40">
        <v>8678.7199999999993</v>
      </c>
      <c r="G220" s="40">
        <v>7063.96</v>
      </c>
      <c r="H220" s="40">
        <v>1696.74</v>
      </c>
      <c r="I220" s="40">
        <v>5854.8</v>
      </c>
      <c r="J220" s="40">
        <v>664.52</v>
      </c>
      <c r="K220" s="40">
        <v>269.73</v>
      </c>
      <c r="L220" s="41">
        <v>0</v>
      </c>
      <c r="M220" s="40">
        <v>0</v>
      </c>
      <c r="N220" s="42">
        <f t="shared" si="3"/>
        <v>409553.41</v>
      </c>
    </row>
    <row r="221" spans="1:14" ht="15.6" x14ac:dyDescent="0.3">
      <c r="A221" s="29" t="s">
        <v>440</v>
      </c>
      <c r="B221" s="30" t="s">
        <v>441</v>
      </c>
      <c r="C221" s="40">
        <v>499980.92</v>
      </c>
      <c r="D221" s="40">
        <v>191480.97</v>
      </c>
      <c r="E221" s="40">
        <v>3679.85</v>
      </c>
      <c r="F221" s="40">
        <v>10108.77</v>
      </c>
      <c r="G221" s="40">
        <v>9353.17</v>
      </c>
      <c r="H221" s="40">
        <v>2622.12</v>
      </c>
      <c r="I221" s="40">
        <v>8961.4500000000007</v>
      </c>
      <c r="J221" s="40">
        <v>731.83</v>
      </c>
      <c r="K221" s="40">
        <v>478.37</v>
      </c>
      <c r="L221" s="41">
        <v>0</v>
      </c>
      <c r="M221" s="40">
        <v>0</v>
      </c>
      <c r="N221" s="42">
        <f t="shared" si="3"/>
        <v>727397.45</v>
      </c>
    </row>
    <row r="222" spans="1:14" ht="15.6" x14ac:dyDescent="0.3">
      <c r="A222" s="29" t="s">
        <v>442</v>
      </c>
      <c r="B222" s="30" t="s">
        <v>443</v>
      </c>
      <c r="C222" s="40">
        <v>243119.85</v>
      </c>
      <c r="D222" s="40">
        <v>43944.2</v>
      </c>
      <c r="E222" s="40">
        <v>2450.5</v>
      </c>
      <c r="F222" s="40">
        <v>7108.57</v>
      </c>
      <c r="G222" s="40">
        <v>4494.03</v>
      </c>
      <c r="H222" s="40">
        <v>1234.21</v>
      </c>
      <c r="I222" s="40">
        <v>3825.5</v>
      </c>
      <c r="J222" s="40">
        <v>553.30999999999995</v>
      </c>
      <c r="K222" s="40">
        <v>176.66</v>
      </c>
      <c r="L222" s="41">
        <v>0</v>
      </c>
      <c r="M222" s="40">
        <v>0</v>
      </c>
      <c r="N222" s="42">
        <f t="shared" si="3"/>
        <v>306906.83</v>
      </c>
    </row>
    <row r="223" spans="1:14" ht="15.6" x14ac:dyDescent="0.3">
      <c r="A223" s="29" t="s">
        <v>444</v>
      </c>
      <c r="B223" s="30" t="s">
        <v>445</v>
      </c>
      <c r="C223" s="40">
        <v>137924.56</v>
      </c>
      <c r="D223" s="40">
        <v>53458.48</v>
      </c>
      <c r="E223" s="40">
        <v>1223.83</v>
      </c>
      <c r="F223" s="40">
        <v>3522.53</v>
      </c>
      <c r="G223" s="40">
        <v>1903.37</v>
      </c>
      <c r="H223" s="40">
        <v>705.8</v>
      </c>
      <c r="I223" s="40">
        <v>1972.79</v>
      </c>
      <c r="J223" s="40">
        <v>287.18</v>
      </c>
      <c r="K223" s="40">
        <v>110.64</v>
      </c>
      <c r="L223" s="41">
        <v>0</v>
      </c>
      <c r="M223" s="40">
        <v>0</v>
      </c>
      <c r="N223" s="42">
        <f t="shared" si="3"/>
        <v>201109.18</v>
      </c>
    </row>
    <row r="224" spans="1:14" ht="15.6" x14ac:dyDescent="0.3">
      <c r="A224" s="29" t="s">
        <v>446</v>
      </c>
      <c r="B224" s="30" t="s">
        <v>447</v>
      </c>
      <c r="C224" s="40">
        <v>186236.61</v>
      </c>
      <c r="D224" s="40">
        <v>78153.61</v>
      </c>
      <c r="E224" s="40">
        <v>2036.64</v>
      </c>
      <c r="F224" s="40">
        <v>6007.32</v>
      </c>
      <c r="G224" s="40">
        <v>2720.58</v>
      </c>
      <c r="H224" s="40">
        <v>933.47</v>
      </c>
      <c r="I224" s="40">
        <v>2456.7600000000002</v>
      </c>
      <c r="J224" s="40">
        <v>451.15</v>
      </c>
      <c r="K224" s="40">
        <v>120.9</v>
      </c>
      <c r="L224" s="41">
        <v>0</v>
      </c>
      <c r="M224" s="40">
        <v>0</v>
      </c>
      <c r="N224" s="42">
        <f t="shared" si="3"/>
        <v>279117.04000000004</v>
      </c>
    </row>
    <row r="225" spans="1:14" ht="15.6" x14ac:dyDescent="0.3">
      <c r="A225" s="29" t="s">
        <v>448</v>
      </c>
      <c r="B225" s="30" t="s">
        <v>449</v>
      </c>
      <c r="C225" s="40">
        <v>408483.6</v>
      </c>
      <c r="D225" s="40">
        <v>59023.9</v>
      </c>
      <c r="E225" s="40">
        <v>3570.27</v>
      </c>
      <c r="F225" s="40">
        <v>9959.01</v>
      </c>
      <c r="G225" s="40">
        <v>7749.68</v>
      </c>
      <c r="H225" s="40">
        <v>2121.69</v>
      </c>
      <c r="I225" s="40">
        <v>6843.2</v>
      </c>
      <c r="J225" s="40">
        <v>791.64</v>
      </c>
      <c r="K225" s="40">
        <v>351.97</v>
      </c>
      <c r="L225" s="41">
        <v>0</v>
      </c>
      <c r="M225" s="40">
        <v>0</v>
      </c>
      <c r="N225" s="42">
        <f t="shared" si="3"/>
        <v>498894.96</v>
      </c>
    </row>
    <row r="226" spans="1:14" ht="15.6" x14ac:dyDescent="0.3">
      <c r="A226" s="29" t="s">
        <v>450</v>
      </c>
      <c r="B226" s="30" t="s">
        <v>451</v>
      </c>
      <c r="C226" s="40">
        <v>119271.89</v>
      </c>
      <c r="D226" s="40">
        <v>56869.31</v>
      </c>
      <c r="E226" s="40">
        <v>1571.34</v>
      </c>
      <c r="F226" s="40">
        <v>4748.1099999999997</v>
      </c>
      <c r="G226" s="40">
        <v>1202.0999999999999</v>
      </c>
      <c r="H226" s="40">
        <v>580.14</v>
      </c>
      <c r="I226" s="40">
        <v>1090.24</v>
      </c>
      <c r="J226" s="40">
        <v>360.52</v>
      </c>
      <c r="K226" s="40">
        <v>54.43</v>
      </c>
      <c r="L226" s="41">
        <v>0</v>
      </c>
      <c r="M226" s="40">
        <v>0</v>
      </c>
      <c r="N226" s="42">
        <f t="shared" si="3"/>
        <v>185748.08</v>
      </c>
    </row>
    <row r="227" spans="1:14" ht="15.6" x14ac:dyDescent="0.3">
      <c r="A227" s="29" t="s">
        <v>452</v>
      </c>
      <c r="B227" s="30" t="s">
        <v>453</v>
      </c>
      <c r="C227" s="40">
        <v>382384.36</v>
      </c>
      <c r="D227" s="40">
        <v>138980.79</v>
      </c>
      <c r="E227" s="40">
        <v>3244.24</v>
      </c>
      <c r="F227" s="40">
        <v>8643.83</v>
      </c>
      <c r="G227" s="40">
        <v>5913.42</v>
      </c>
      <c r="H227" s="40">
        <v>2024.8</v>
      </c>
      <c r="I227" s="40">
        <v>6221.98</v>
      </c>
      <c r="J227" s="40">
        <v>670.64</v>
      </c>
      <c r="K227" s="40">
        <v>360.99</v>
      </c>
      <c r="L227" s="41">
        <v>0</v>
      </c>
      <c r="M227" s="40">
        <v>0</v>
      </c>
      <c r="N227" s="42">
        <f t="shared" si="3"/>
        <v>548445.05000000005</v>
      </c>
    </row>
    <row r="228" spans="1:14" ht="15.6" x14ac:dyDescent="0.3">
      <c r="A228" s="29" t="s">
        <v>454</v>
      </c>
      <c r="B228" s="30" t="s">
        <v>455</v>
      </c>
      <c r="C228" s="40">
        <v>389939.94</v>
      </c>
      <c r="D228" s="40">
        <v>110978.03</v>
      </c>
      <c r="E228" s="40">
        <v>3185.21</v>
      </c>
      <c r="F228" s="40">
        <v>8540.1200000000008</v>
      </c>
      <c r="G228" s="40">
        <v>5910.52</v>
      </c>
      <c r="H228" s="40">
        <v>2059.7800000000002</v>
      </c>
      <c r="I228" s="40">
        <v>6327.91</v>
      </c>
      <c r="J228" s="40">
        <v>665.21</v>
      </c>
      <c r="K228" s="40">
        <v>369.61</v>
      </c>
      <c r="L228" s="41">
        <v>0</v>
      </c>
      <c r="M228" s="40">
        <v>0</v>
      </c>
      <c r="N228" s="42">
        <f t="shared" si="3"/>
        <v>527976.32999999996</v>
      </c>
    </row>
    <row r="229" spans="1:14" ht="15.6" x14ac:dyDescent="0.3">
      <c r="A229" s="29" t="s">
        <v>456</v>
      </c>
      <c r="B229" s="30" t="s">
        <v>457</v>
      </c>
      <c r="C229" s="40">
        <v>166657.82</v>
      </c>
      <c r="D229" s="40">
        <v>50943.91</v>
      </c>
      <c r="E229" s="40">
        <v>1617.33</v>
      </c>
      <c r="F229" s="40">
        <v>4625.88</v>
      </c>
      <c r="G229" s="40">
        <v>3273.08</v>
      </c>
      <c r="H229" s="40">
        <v>853.57</v>
      </c>
      <c r="I229" s="40">
        <v>2806.17</v>
      </c>
      <c r="J229" s="40">
        <v>350.02</v>
      </c>
      <c r="K229" s="40">
        <v>129.28</v>
      </c>
      <c r="L229" s="41">
        <v>16434</v>
      </c>
      <c r="M229" s="40">
        <v>0</v>
      </c>
      <c r="N229" s="42">
        <f t="shared" si="3"/>
        <v>247691.06</v>
      </c>
    </row>
    <row r="230" spans="1:14" ht="15.6" x14ac:dyDescent="0.3">
      <c r="A230" s="29" t="s">
        <v>458</v>
      </c>
      <c r="B230" s="30" t="s">
        <v>459</v>
      </c>
      <c r="C230" s="40">
        <v>181682.83</v>
      </c>
      <c r="D230" s="40">
        <v>64333.45</v>
      </c>
      <c r="E230" s="40">
        <v>1847.82</v>
      </c>
      <c r="F230" s="40">
        <v>5364.35</v>
      </c>
      <c r="G230" s="40">
        <v>3125.9</v>
      </c>
      <c r="H230" s="40">
        <v>922.09</v>
      </c>
      <c r="I230" s="40">
        <v>2752.81</v>
      </c>
      <c r="J230" s="40">
        <v>406.63</v>
      </c>
      <c r="K230" s="40">
        <v>131.38</v>
      </c>
      <c r="L230" s="41">
        <v>0</v>
      </c>
      <c r="M230" s="40">
        <v>0</v>
      </c>
      <c r="N230" s="42">
        <f t="shared" si="3"/>
        <v>260567.25999999998</v>
      </c>
    </row>
    <row r="231" spans="1:14" ht="15.6" x14ac:dyDescent="0.3">
      <c r="A231" s="29" t="s">
        <v>460</v>
      </c>
      <c r="B231" s="30" t="s">
        <v>461</v>
      </c>
      <c r="C231" s="40">
        <v>99498.17</v>
      </c>
      <c r="D231" s="40">
        <v>69201.58</v>
      </c>
      <c r="E231" s="40">
        <v>1365.94</v>
      </c>
      <c r="F231" s="40">
        <v>4188.79</v>
      </c>
      <c r="G231" s="40">
        <v>955.82</v>
      </c>
      <c r="H231" s="40">
        <v>476.89</v>
      </c>
      <c r="I231" s="40">
        <v>826.45</v>
      </c>
      <c r="J231" s="40">
        <v>316.64</v>
      </c>
      <c r="K231" s="40">
        <v>38.07</v>
      </c>
      <c r="L231" s="41">
        <v>0</v>
      </c>
      <c r="M231" s="40">
        <v>0</v>
      </c>
      <c r="N231" s="42">
        <f t="shared" si="3"/>
        <v>176868.35000000006</v>
      </c>
    </row>
    <row r="232" spans="1:14" ht="15.6" x14ac:dyDescent="0.3">
      <c r="A232" s="29" t="s">
        <v>462</v>
      </c>
      <c r="B232" s="30" t="s">
        <v>463</v>
      </c>
      <c r="C232" s="40">
        <v>104387.63</v>
      </c>
      <c r="D232" s="40">
        <v>47629.01</v>
      </c>
      <c r="E232" s="40">
        <v>1114.53</v>
      </c>
      <c r="F232" s="40">
        <v>3194.88</v>
      </c>
      <c r="G232" s="40">
        <v>1400.59</v>
      </c>
      <c r="H232" s="40">
        <v>532.1</v>
      </c>
      <c r="I232" s="40">
        <v>1389.3</v>
      </c>
      <c r="J232" s="40">
        <v>242.47</v>
      </c>
      <c r="K232" s="40">
        <v>75.150000000000006</v>
      </c>
      <c r="L232" s="41">
        <v>14081</v>
      </c>
      <c r="M232" s="40">
        <v>0</v>
      </c>
      <c r="N232" s="42">
        <f t="shared" si="3"/>
        <v>174046.66</v>
      </c>
    </row>
    <row r="233" spans="1:14" ht="15.6" x14ac:dyDescent="0.3">
      <c r="A233" s="29" t="s">
        <v>464</v>
      </c>
      <c r="B233" s="30" t="s">
        <v>465</v>
      </c>
      <c r="C233" s="40">
        <v>550440.07999999996</v>
      </c>
      <c r="D233" s="40">
        <v>62250</v>
      </c>
      <c r="E233" s="40">
        <v>4480.12</v>
      </c>
      <c r="F233" s="40">
        <v>12208.49</v>
      </c>
      <c r="G233" s="40">
        <v>13518.52</v>
      </c>
      <c r="H233" s="40">
        <v>2890.21</v>
      </c>
      <c r="I233" s="40">
        <v>11086.55</v>
      </c>
      <c r="J233" s="40">
        <v>935.98</v>
      </c>
      <c r="K233" s="40">
        <v>510.68</v>
      </c>
      <c r="L233" s="41">
        <v>0</v>
      </c>
      <c r="M233" s="40">
        <v>0</v>
      </c>
      <c r="N233" s="42">
        <f t="shared" si="3"/>
        <v>658320.63</v>
      </c>
    </row>
    <row r="234" spans="1:14" ht="15.6" x14ac:dyDescent="0.3">
      <c r="A234" s="29" t="s">
        <v>466</v>
      </c>
      <c r="B234" s="30" t="s">
        <v>467</v>
      </c>
      <c r="C234" s="40">
        <v>310270.89</v>
      </c>
      <c r="D234" s="40">
        <v>173974.19</v>
      </c>
      <c r="E234" s="40">
        <v>2422.81</v>
      </c>
      <c r="F234" s="40">
        <v>6593.08</v>
      </c>
      <c r="G234" s="40">
        <v>6495.7</v>
      </c>
      <c r="H234" s="40">
        <v>1631.36</v>
      </c>
      <c r="I234" s="40">
        <v>5923.63</v>
      </c>
      <c r="J234" s="40">
        <v>487.32</v>
      </c>
      <c r="K234" s="40">
        <v>293.97000000000003</v>
      </c>
      <c r="L234" s="41">
        <v>0</v>
      </c>
      <c r="M234" s="40">
        <v>0</v>
      </c>
      <c r="N234" s="42">
        <f t="shared" si="3"/>
        <v>508092.95</v>
      </c>
    </row>
    <row r="235" spans="1:14" ht="15.6" x14ac:dyDescent="0.3">
      <c r="A235" s="29" t="s">
        <v>468</v>
      </c>
      <c r="B235" s="30" t="s">
        <v>469</v>
      </c>
      <c r="C235" s="40">
        <v>2149523.46</v>
      </c>
      <c r="D235" s="40">
        <v>582124.91</v>
      </c>
      <c r="E235" s="40">
        <v>10684.79</v>
      </c>
      <c r="F235" s="40">
        <v>22803.78</v>
      </c>
      <c r="G235" s="40">
        <v>39249.86</v>
      </c>
      <c r="H235" s="40">
        <v>11900.2</v>
      </c>
      <c r="I235" s="40">
        <v>44759.07</v>
      </c>
      <c r="J235" s="40">
        <v>1829.12</v>
      </c>
      <c r="K235" s="40">
        <v>2695.33</v>
      </c>
      <c r="L235" s="41">
        <v>0</v>
      </c>
      <c r="M235" s="40">
        <v>0</v>
      </c>
      <c r="N235" s="42">
        <f t="shared" si="3"/>
        <v>2865570.52</v>
      </c>
    </row>
    <row r="236" spans="1:14" ht="15.6" x14ac:dyDescent="0.3">
      <c r="A236" s="29" t="s">
        <v>470</v>
      </c>
      <c r="B236" s="30" t="s">
        <v>471</v>
      </c>
      <c r="C236" s="40">
        <v>154345.32</v>
      </c>
      <c r="D236" s="40">
        <v>55950</v>
      </c>
      <c r="E236" s="40">
        <v>2008.62</v>
      </c>
      <c r="F236" s="40">
        <v>5993.17</v>
      </c>
      <c r="G236" s="40">
        <v>1867.12</v>
      </c>
      <c r="H236" s="40">
        <v>758.99</v>
      </c>
      <c r="I236" s="40">
        <v>1609.41</v>
      </c>
      <c r="J236" s="40">
        <v>454.4</v>
      </c>
      <c r="K236" s="40">
        <v>76.89</v>
      </c>
      <c r="L236" s="41">
        <v>4181</v>
      </c>
      <c r="M236" s="40">
        <v>0</v>
      </c>
      <c r="N236" s="42">
        <f t="shared" si="3"/>
        <v>227244.92</v>
      </c>
    </row>
    <row r="237" spans="1:14" ht="15.6" x14ac:dyDescent="0.3">
      <c r="A237" s="29" t="s">
        <v>472</v>
      </c>
      <c r="B237" s="30" t="s">
        <v>473</v>
      </c>
      <c r="C237" s="40">
        <v>864583.71</v>
      </c>
      <c r="D237" s="40">
        <v>218089.32</v>
      </c>
      <c r="E237" s="40">
        <v>5792.82</v>
      </c>
      <c r="F237" s="40">
        <v>14155.97</v>
      </c>
      <c r="G237" s="40">
        <v>20826.34</v>
      </c>
      <c r="H237" s="40">
        <v>4696.03</v>
      </c>
      <c r="I237" s="40">
        <v>18762.09</v>
      </c>
      <c r="J237" s="40">
        <v>1082.75</v>
      </c>
      <c r="K237" s="40">
        <v>961.34</v>
      </c>
      <c r="L237" s="41">
        <v>0</v>
      </c>
      <c r="M237" s="40">
        <v>0</v>
      </c>
      <c r="N237" s="42">
        <f t="shared" si="3"/>
        <v>1148950.3700000003</v>
      </c>
    </row>
    <row r="238" spans="1:14" ht="15.6" x14ac:dyDescent="0.3">
      <c r="A238" s="29" t="s">
        <v>474</v>
      </c>
      <c r="B238" s="30" t="s">
        <v>475</v>
      </c>
      <c r="C238" s="40">
        <v>165374.26999999999</v>
      </c>
      <c r="D238" s="40">
        <v>50321.49</v>
      </c>
      <c r="E238" s="40">
        <v>1515.56</v>
      </c>
      <c r="F238" s="40">
        <v>4241.26</v>
      </c>
      <c r="G238" s="40">
        <v>2041.26</v>
      </c>
      <c r="H238" s="40">
        <v>857.5</v>
      </c>
      <c r="I238" s="40">
        <v>2297.08</v>
      </c>
      <c r="J238" s="40">
        <v>313.31</v>
      </c>
      <c r="K238" s="40">
        <v>139.38999999999999</v>
      </c>
      <c r="L238" s="41">
        <v>0</v>
      </c>
      <c r="M238" s="40">
        <v>0</v>
      </c>
      <c r="N238" s="42">
        <f t="shared" si="3"/>
        <v>227101.12</v>
      </c>
    </row>
    <row r="239" spans="1:14" ht="15.6" x14ac:dyDescent="0.3">
      <c r="A239" s="29" t="s">
        <v>476</v>
      </c>
      <c r="B239" s="30" t="s">
        <v>477</v>
      </c>
      <c r="C239" s="40">
        <v>365480.28</v>
      </c>
      <c r="D239" s="40">
        <v>55038.6</v>
      </c>
      <c r="E239" s="40">
        <v>2965.02</v>
      </c>
      <c r="F239" s="40">
        <v>7855.22</v>
      </c>
      <c r="G239" s="40">
        <v>7252.19</v>
      </c>
      <c r="H239" s="40">
        <v>1939.13</v>
      </c>
      <c r="I239" s="40">
        <v>6705.5</v>
      </c>
      <c r="J239" s="40">
        <v>615.46</v>
      </c>
      <c r="K239" s="40">
        <v>353.09</v>
      </c>
      <c r="L239" s="41">
        <v>0</v>
      </c>
      <c r="M239" s="40">
        <v>0</v>
      </c>
      <c r="N239" s="42">
        <f t="shared" si="3"/>
        <v>448204.49000000005</v>
      </c>
    </row>
    <row r="240" spans="1:14" ht="15.6" x14ac:dyDescent="0.3">
      <c r="A240" s="29" t="s">
        <v>478</v>
      </c>
      <c r="B240" s="30" t="s">
        <v>479</v>
      </c>
      <c r="C240" s="40">
        <v>2344435.2000000002</v>
      </c>
      <c r="D240" s="40">
        <v>544119.68999999994</v>
      </c>
      <c r="E240" s="40">
        <v>16523.8</v>
      </c>
      <c r="F240" s="40">
        <v>43882.75</v>
      </c>
      <c r="G240" s="40">
        <v>50146.21</v>
      </c>
      <c r="H240" s="40">
        <v>12433.94</v>
      </c>
      <c r="I240" s="40">
        <v>45836.22</v>
      </c>
      <c r="J240" s="40">
        <v>3260.74</v>
      </c>
      <c r="K240" s="40">
        <v>2367.4699999999998</v>
      </c>
      <c r="L240" s="41">
        <v>0</v>
      </c>
      <c r="M240" s="40">
        <v>0</v>
      </c>
      <c r="N240" s="42">
        <f t="shared" si="3"/>
        <v>3063006.0200000005</v>
      </c>
    </row>
    <row r="241" spans="1:14" ht="15.6" x14ac:dyDescent="0.3">
      <c r="A241" s="29" t="s">
        <v>480</v>
      </c>
      <c r="B241" s="30" t="s">
        <v>481</v>
      </c>
      <c r="C241" s="40">
        <v>280913.93</v>
      </c>
      <c r="D241" s="40">
        <v>127437.8</v>
      </c>
      <c r="E241" s="40">
        <v>2572.94</v>
      </c>
      <c r="F241" s="40">
        <v>7613.06</v>
      </c>
      <c r="G241" s="40">
        <v>3827.4</v>
      </c>
      <c r="H241" s="40">
        <v>1420.48</v>
      </c>
      <c r="I241" s="40">
        <v>3819.85</v>
      </c>
      <c r="J241" s="40">
        <v>534.51</v>
      </c>
      <c r="K241" s="40">
        <v>212.16</v>
      </c>
      <c r="L241" s="41">
        <v>1878</v>
      </c>
      <c r="M241" s="40">
        <v>0</v>
      </c>
      <c r="N241" s="42">
        <f t="shared" si="3"/>
        <v>430230.12999999995</v>
      </c>
    </row>
    <row r="242" spans="1:14" ht="15.6" x14ac:dyDescent="0.3">
      <c r="A242" s="29" t="s">
        <v>482</v>
      </c>
      <c r="B242" s="30" t="s">
        <v>483</v>
      </c>
      <c r="C242" s="40">
        <v>681716.34</v>
      </c>
      <c r="D242" s="40">
        <v>68426.2</v>
      </c>
      <c r="E242" s="40">
        <v>5433.36</v>
      </c>
      <c r="F242" s="40">
        <v>14734.27</v>
      </c>
      <c r="G242" s="40">
        <v>16385.71</v>
      </c>
      <c r="H242" s="40">
        <v>3586.78</v>
      </c>
      <c r="I242" s="40">
        <v>13661.55</v>
      </c>
      <c r="J242" s="40">
        <v>1130.6400000000001</v>
      </c>
      <c r="K242" s="40">
        <v>642.1</v>
      </c>
      <c r="L242" s="41">
        <v>0</v>
      </c>
      <c r="M242" s="40">
        <v>0</v>
      </c>
      <c r="N242" s="42">
        <f t="shared" si="3"/>
        <v>805716.95</v>
      </c>
    </row>
    <row r="243" spans="1:14" ht="15.6" x14ac:dyDescent="0.3">
      <c r="A243" s="29" t="s">
        <v>484</v>
      </c>
      <c r="B243" s="30" t="s">
        <v>485</v>
      </c>
      <c r="C243" s="40">
        <v>426833.09</v>
      </c>
      <c r="D243" s="40">
        <v>158519.78</v>
      </c>
      <c r="E243" s="40">
        <v>3845.46</v>
      </c>
      <c r="F243" s="40">
        <v>10788.37</v>
      </c>
      <c r="G243" s="40">
        <v>8523.61</v>
      </c>
      <c r="H243" s="40">
        <v>2211.0300000000002</v>
      </c>
      <c r="I243" s="40">
        <v>7464.2</v>
      </c>
      <c r="J243" s="40">
        <v>810.45</v>
      </c>
      <c r="K243" s="40">
        <v>360.58</v>
      </c>
      <c r="L243" s="41">
        <v>0</v>
      </c>
      <c r="M243" s="40">
        <v>0</v>
      </c>
      <c r="N243" s="42">
        <f t="shared" si="3"/>
        <v>619356.56999999983</v>
      </c>
    </row>
    <row r="244" spans="1:14" ht="15.6" x14ac:dyDescent="0.3">
      <c r="A244" s="29" t="s">
        <v>486</v>
      </c>
      <c r="B244" s="30" t="s">
        <v>487</v>
      </c>
      <c r="C244" s="40">
        <v>224701.45</v>
      </c>
      <c r="D244" s="40">
        <v>99655.78</v>
      </c>
      <c r="E244" s="40">
        <v>2382.5700000000002</v>
      </c>
      <c r="F244" s="40">
        <v>7014.78</v>
      </c>
      <c r="G244" s="40">
        <v>3140.32</v>
      </c>
      <c r="H244" s="40">
        <v>1128.08</v>
      </c>
      <c r="I244" s="40">
        <v>2860.62</v>
      </c>
      <c r="J244" s="40">
        <v>564.33000000000004</v>
      </c>
      <c r="K244" s="40">
        <v>149.19999999999999</v>
      </c>
      <c r="L244" s="41">
        <v>0</v>
      </c>
      <c r="M244" s="40">
        <v>0</v>
      </c>
      <c r="N244" s="42">
        <f t="shared" si="3"/>
        <v>341597.13000000006</v>
      </c>
    </row>
    <row r="245" spans="1:14" ht="15.6" x14ac:dyDescent="0.3">
      <c r="A245" s="29" t="s">
        <v>488</v>
      </c>
      <c r="B245" s="30" t="s">
        <v>489</v>
      </c>
      <c r="C245" s="40">
        <v>234328.07</v>
      </c>
      <c r="D245" s="40">
        <v>77493.64</v>
      </c>
      <c r="E245" s="40">
        <v>2229.69</v>
      </c>
      <c r="F245" s="40">
        <v>6144.47</v>
      </c>
      <c r="G245" s="40">
        <v>3409.38</v>
      </c>
      <c r="H245" s="40">
        <v>1221.6199999999999</v>
      </c>
      <c r="I245" s="40">
        <v>3523.53</v>
      </c>
      <c r="J245" s="40">
        <v>486.9</v>
      </c>
      <c r="K245" s="40">
        <v>197.84</v>
      </c>
      <c r="L245" s="41">
        <v>0</v>
      </c>
      <c r="M245" s="40">
        <v>0</v>
      </c>
      <c r="N245" s="42">
        <f t="shared" si="3"/>
        <v>329035.14000000007</v>
      </c>
    </row>
    <row r="246" spans="1:14" ht="15.6" x14ac:dyDescent="0.3">
      <c r="A246" s="29" t="s">
        <v>490</v>
      </c>
      <c r="B246" s="30" t="s">
        <v>491</v>
      </c>
      <c r="C246" s="40">
        <v>173399.93</v>
      </c>
      <c r="D246" s="40">
        <v>72809.19</v>
      </c>
      <c r="E246" s="40">
        <v>1941.33</v>
      </c>
      <c r="F246" s="40">
        <v>5614.58</v>
      </c>
      <c r="G246" s="40">
        <v>2182.12</v>
      </c>
      <c r="H246" s="40">
        <v>878.02</v>
      </c>
      <c r="I246" s="40">
        <v>2153.25</v>
      </c>
      <c r="J246" s="40">
        <v>426.82</v>
      </c>
      <c r="K246" s="40">
        <v>116.77</v>
      </c>
      <c r="L246" s="41">
        <v>11902</v>
      </c>
      <c r="M246" s="40">
        <v>0</v>
      </c>
      <c r="N246" s="42">
        <f t="shared" si="3"/>
        <v>271424.00999999995</v>
      </c>
    </row>
    <row r="247" spans="1:14" ht="15.6" x14ac:dyDescent="0.3">
      <c r="A247" s="29" t="s">
        <v>492</v>
      </c>
      <c r="B247" s="30" t="s">
        <v>493</v>
      </c>
      <c r="C247" s="40">
        <v>163297.94</v>
      </c>
      <c r="D247" s="40">
        <v>61646.73</v>
      </c>
      <c r="E247" s="40">
        <v>1455.96</v>
      </c>
      <c r="F247" s="40">
        <v>4046.29</v>
      </c>
      <c r="G247" s="40">
        <v>2197.1</v>
      </c>
      <c r="H247" s="40">
        <v>848.94</v>
      </c>
      <c r="I247" s="40">
        <v>2376.0500000000002</v>
      </c>
      <c r="J247" s="40">
        <v>326.14</v>
      </c>
      <c r="K247" s="40">
        <v>140.03</v>
      </c>
      <c r="L247" s="41">
        <v>6051</v>
      </c>
      <c r="M247" s="40">
        <v>0</v>
      </c>
      <c r="N247" s="42">
        <f t="shared" si="3"/>
        <v>242386.18000000002</v>
      </c>
    </row>
    <row r="248" spans="1:14" ht="15.6" x14ac:dyDescent="0.3">
      <c r="A248" s="29" t="s">
        <v>494</v>
      </c>
      <c r="B248" s="30" t="s">
        <v>495</v>
      </c>
      <c r="C248" s="40">
        <v>298731.92</v>
      </c>
      <c r="D248" s="40">
        <v>55297</v>
      </c>
      <c r="E248" s="40">
        <v>2818.18</v>
      </c>
      <c r="F248" s="40">
        <v>7885.46</v>
      </c>
      <c r="G248" s="40">
        <v>6320.57</v>
      </c>
      <c r="H248" s="40">
        <v>1547.96</v>
      </c>
      <c r="I248" s="40">
        <v>5249</v>
      </c>
      <c r="J248" s="40">
        <v>600.30999999999995</v>
      </c>
      <c r="K248" s="40">
        <v>247.07</v>
      </c>
      <c r="L248" s="41">
        <v>0</v>
      </c>
      <c r="M248" s="40">
        <v>0</v>
      </c>
      <c r="N248" s="42">
        <f t="shared" si="3"/>
        <v>378697.47000000003</v>
      </c>
    </row>
    <row r="249" spans="1:14" ht="15.6" x14ac:dyDescent="0.3">
      <c r="A249" s="29" t="s">
        <v>496</v>
      </c>
      <c r="B249" s="30" t="s">
        <v>497</v>
      </c>
      <c r="C249" s="40">
        <v>156243.34</v>
      </c>
      <c r="D249" s="40">
        <v>53456.639999999999</v>
      </c>
      <c r="E249" s="40">
        <v>1679.28</v>
      </c>
      <c r="F249" s="40">
        <v>4983.03</v>
      </c>
      <c r="G249" s="40">
        <v>2266.1799999999998</v>
      </c>
      <c r="H249" s="40">
        <v>780.82</v>
      </c>
      <c r="I249" s="40">
        <v>2049.46</v>
      </c>
      <c r="J249" s="40">
        <v>380.69</v>
      </c>
      <c r="K249" s="40">
        <v>101.01</v>
      </c>
      <c r="L249" s="41">
        <v>0</v>
      </c>
      <c r="M249" s="40">
        <v>0</v>
      </c>
      <c r="N249" s="42">
        <f t="shared" si="3"/>
        <v>221940.44999999998</v>
      </c>
    </row>
    <row r="250" spans="1:14" ht="15.6" x14ac:dyDescent="0.3">
      <c r="A250" s="29" t="s">
        <v>498</v>
      </c>
      <c r="B250" s="30" t="s">
        <v>499</v>
      </c>
      <c r="C250" s="40">
        <v>1104176.49</v>
      </c>
      <c r="D250" s="40">
        <v>80242.8</v>
      </c>
      <c r="E250" s="40">
        <v>8217.27</v>
      </c>
      <c r="F250" s="40">
        <v>21788.26</v>
      </c>
      <c r="G250" s="40">
        <v>28746.98</v>
      </c>
      <c r="H250" s="40">
        <v>5858.42</v>
      </c>
      <c r="I250" s="40">
        <v>23561.15</v>
      </c>
      <c r="J250" s="40">
        <v>1656.79</v>
      </c>
      <c r="K250" s="40">
        <v>1097.8800000000001</v>
      </c>
      <c r="L250" s="41">
        <v>0</v>
      </c>
      <c r="M250" s="40">
        <v>0</v>
      </c>
      <c r="N250" s="42">
        <f t="shared" si="3"/>
        <v>1275346.0399999998</v>
      </c>
    </row>
    <row r="251" spans="1:14" ht="15.6" x14ac:dyDescent="0.3">
      <c r="A251" s="29" t="s">
        <v>500</v>
      </c>
      <c r="B251" s="30" t="s">
        <v>501</v>
      </c>
      <c r="C251" s="40">
        <v>313182.61</v>
      </c>
      <c r="D251" s="40">
        <v>108190.95</v>
      </c>
      <c r="E251" s="40">
        <v>2737.01</v>
      </c>
      <c r="F251" s="40">
        <v>7543.22</v>
      </c>
      <c r="G251" s="40">
        <v>4282.55</v>
      </c>
      <c r="H251" s="40">
        <v>1634.18</v>
      </c>
      <c r="I251" s="40">
        <v>4676.29</v>
      </c>
      <c r="J251" s="40">
        <v>617.28</v>
      </c>
      <c r="K251" s="40">
        <v>274.79000000000002</v>
      </c>
      <c r="L251" s="41">
        <v>0</v>
      </c>
      <c r="M251" s="40">
        <v>0</v>
      </c>
      <c r="N251" s="42">
        <f t="shared" si="3"/>
        <v>443138.87999999995</v>
      </c>
    </row>
    <row r="252" spans="1:14" ht="15.6" x14ac:dyDescent="0.3">
      <c r="A252" s="29" t="s">
        <v>502</v>
      </c>
      <c r="B252" s="30" t="s">
        <v>503</v>
      </c>
      <c r="C252" s="40">
        <v>365146.21</v>
      </c>
      <c r="D252" s="40">
        <v>61080.5</v>
      </c>
      <c r="E252" s="40">
        <v>2881.22</v>
      </c>
      <c r="F252" s="40">
        <v>7711.67</v>
      </c>
      <c r="G252" s="40">
        <v>8659.56</v>
      </c>
      <c r="H252" s="40">
        <v>1930.73</v>
      </c>
      <c r="I252" s="40">
        <v>7495.14</v>
      </c>
      <c r="J252" s="40">
        <v>590.1</v>
      </c>
      <c r="K252" s="40">
        <v>351.8</v>
      </c>
      <c r="L252" s="41">
        <v>27819</v>
      </c>
      <c r="M252" s="40">
        <v>0</v>
      </c>
      <c r="N252" s="42">
        <f t="shared" si="3"/>
        <v>483665.92999999993</v>
      </c>
    </row>
    <row r="253" spans="1:14" ht="15.6" x14ac:dyDescent="0.3">
      <c r="A253" s="29" t="s">
        <v>504</v>
      </c>
      <c r="B253" s="30" t="s">
        <v>505</v>
      </c>
      <c r="C253" s="40">
        <v>158323.09</v>
      </c>
      <c r="D253" s="40">
        <v>35168.199999999997</v>
      </c>
      <c r="E253" s="40">
        <v>1654.34</v>
      </c>
      <c r="F253" s="40">
        <v>4762.54</v>
      </c>
      <c r="G253" s="40">
        <v>2980.68</v>
      </c>
      <c r="H253" s="40">
        <v>805.89</v>
      </c>
      <c r="I253" s="40">
        <v>2486.63</v>
      </c>
      <c r="J253" s="40">
        <v>362.64</v>
      </c>
      <c r="K253" s="40">
        <v>114.54</v>
      </c>
      <c r="L253" s="41">
        <v>4017</v>
      </c>
      <c r="M253" s="40">
        <v>0</v>
      </c>
      <c r="N253" s="42">
        <f t="shared" si="3"/>
        <v>210675.55000000002</v>
      </c>
    </row>
    <row r="254" spans="1:14" ht="15.6" x14ac:dyDescent="0.3">
      <c r="A254" s="29" t="s">
        <v>506</v>
      </c>
      <c r="B254" s="30" t="s">
        <v>507</v>
      </c>
      <c r="C254" s="40">
        <v>109714.81</v>
      </c>
      <c r="D254" s="40">
        <v>40600</v>
      </c>
      <c r="E254" s="40">
        <v>1436.25</v>
      </c>
      <c r="F254" s="40">
        <v>4304.28</v>
      </c>
      <c r="G254" s="40">
        <v>1340.9</v>
      </c>
      <c r="H254" s="40">
        <v>537.49</v>
      </c>
      <c r="I254" s="40">
        <v>1147.7</v>
      </c>
      <c r="J254" s="40">
        <v>326.43</v>
      </c>
      <c r="K254" s="40">
        <v>52.88</v>
      </c>
      <c r="L254" s="41">
        <v>0</v>
      </c>
      <c r="M254" s="40">
        <v>0</v>
      </c>
      <c r="N254" s="42">
        <f t="shared" si="3"/>
        <v>159460.74</v>
      </c>
    </row>
    <row r="255" spans="1:14" ht="15.6" x14ac:dyDescent="0.3">
      <c r="A255" s="29" t="s">
        <v>508</v>
      </c>
      <c r="B255" s="30" t="s">
        <v>509</v>
      </c>
      <c r="C255" s="40">
        <v>273505.14</v>
      </c>
      <c r="D255" s="40">
        <v>73355.12</v>
      </c>
      <c r="E255" s="40">
        <v>2006.12</v>
      </c>
      <c r="F255" s="40">
        <v>6345.47</v>
      </c>
      <c r="G255" s="40">
        <v>3466.3</v>
      </c>
      <c r="H255" s="40">
        <v>1361.59</v>
      </c>
      <c r="I255" s="40">
        <v>3721.52</v>
      </c>
      <c r="J255" s="40">
        <v>380.76</v>
      </c>
      <c r="K255" s="40">
        <v>213.24</v>
      </c>
      <c r="L255" s="41">
        <v>11184</v>
      </c>
      <c r="M255" s="40">
        <v>0</v>
      </c>
      <c r="N255" s="42">
        <f t="shared" si="3"/>
        <v>375539.26</v>
      </c>
    </row>
    <row r="256" spans="1:14" ht="15.6" x14ac:dyDescent="0.3">
      <c r="A256" s="29" t="s">
        <v>510</v>
      </c>
      <c r="B256" s="30" t="s">
        <v>511</v>
      </c>
      <c r="C256" s="40">
        <v>1541145.78</v>
      </c>
      <c r="D256" s="40">
        <v>168389.98</v>
      </c>
      <c r="E256" s="40">
        <v>9260.77</v>
      </c>
      <c r="F256" s="40">
        <v>21900.22</v>
      </c>
      <c r="G256" s="40">
        <v>37999.47</v>
      </c>
      <c r="H256" s="40">
        <v>8416.81</v>
      </c>
      <c r="I256" s="40">
        <v>33359.82</v>
      </c>
      <c r="J256" s="40">
        <v>1658.5</v>
      </c>
      <c r="K256" s="40">
        <v>1789.42</v>
      </c>
      <c r="L256" s="41">
        <v>0</v>
      </c>
      <c r="M256" s="40">
        <v>0</v>
      </c>
      <c r="N256" s="42">
        <f t="shared" si="3"/>
        <v>1823920.77</v>
      </c>
    </row>
    <row r="257" spans="1:14" ht="15.6" x14ac:dyDescent="0.3">
      <c r="A257" s="29" t="s">
        <v>512</v>
      </c>
      <c r="B257" s="30" t="s">
        <v>513</v>
      </c>
      <c r="C257" s="40">
        <v>368912.24</v>
      </c>
      <c r="D257" s="40">
        <v>170556.14</v>
      </c>
      <c r="E257" s="40">
        <v>2962.07</v>
      </c>
      <c r="F257" s="40">
        <v>7965.64</v>
      </c>
      <c r="G257" s="40">
        <v>8526.7099999999991</v>
      </c>
      <c r="H257" s="40">
        <v>1946.93</v>
      </c>
      <c r="I257" s="40">
        <v>7371.6</v>
      </c>
      <c r="J257" s="40">
        <v>618.78</v>
      </c>
      <c r="K257" s="40">
        <v>350.4</v>
      </c>
      <c r="L257" s="41">
        <v>0</v>
      </c>
      <c r="M257" s="40">
        <v>0</v>
      </c>
      <c r="N257" s="42">
        <f t="shared" si="3"/>
        <v>569210.51</v>
      </c>
    </row>
    <row r="258" spans="1:14" ht="15.6" x14ac:dyDescent="0.3">
      <c r="A258" s="29" t="s">
        <v>514</v>
      </c>
      <c r="B258" s="30" t="s">
        <v>515</v>
      </c>
      <c r="C258" s="40">
        <v>296352.14</v>
      </c>
      <c r="D258" s="40">
        <v>77498.789999999994</v>
      </c>
      <c r="E258" s="40">
        <v>2317.88</v>
      </c>
      <c r="F258" s="40">
        <v>6920.52</v>
      </c>
      <c r="G258" s="40">
        <v>2703.26</v>
      </c>
      <c r="H258" s="40">
        <v>1503.11</v>
      </c>
      <c r="I258" s="40">
        <v>3587.47</v>
      </c>
      <c r="J258" s="40">
        <v>493.7</v>
      </c>
      <c r="K258" s="40">
        <v>242.67</v>
      </c>
      <c r="L258" s="41">
        <v>0</v>
      </c>
      <c r="M258" s="40">
        <v>0</v>
      </c>
      <c r="N258" s="42">
        <f t="shared" si="3"/>
        <v>391619.54</v>
      </c>
    </row>
    <row r="259" spans="1:14" ht="15.6" x14ac:dyDescent="0.3">
      <c r="A259" s="29" t="s">
        <v>516</v>
      </c>
      <c r="B259" s="30" t="s">
        <v>517</v>
      </c>
      <c r="C259" s="40">
        <v>199090.07</v>
      </c>
      <c r="D259" s="40">
        <v>68547.350000000006</v>
      </c>
      <c r="E259" s="40">
        <v>2203.33</v>
      </c>
      <c r="F259" s="40">
        <v>6401.69</v>
      </c>
      <c r="G259" s="40">
        <v>2723.81</v>
      </c>
      <c r="H259" s="40">
        <v>1005.54</v>
      </c>
      <c r="I259" s="40">
        <v>2546.92</v>
      </c>
      <c r="J259" s="40">
        <v>491.68</v>
      </c>
      <c r="K259" s="40">
        <v>133.36000000000001</v>
      </c>
      <c r="L259" s="41">
        <v>4977</v>
      </c>
      <c r="M259" s="40">
        <v>0</v>
      </c>
      <c r="N259" s="42">
        <f t="shared" si="3"/>
        <v>288120.75</v>
      </c>
    </row>
    <row r="260" spans="1:14" ht="15.6" x14ac:dyDescent="0.3">
      <c r="A260" s="29" t="s">
        <v>518</v>
      </c>
      <c r="B260" s="30" t="s">
        <v>519</v>
      </c>
      <c r="C260" s="40">
        <v>258321.63</v>
      </c>
      <c r="D260" s="40">
        <v>49846</v>
      </c>
      <c r="E260" s="40">
        <v>2394.23</v>
      </c>
      <c r="F260" s="40">
        <v>6660.69</v>
      </c>
      <c r="G260" s="40">
        <v>5323.82</v>
      </c>
      <c r="H260" s="40">
        <v>1342.53</v>
      </c>
      <c r="I260" s="40">
        <v>4588.0600000000004</v>
      </c>
      <c r="J260" s="40">
        <v>507.88</v>
      </c>
      <c r="K260" s="40">
        <v>218.13</v>
      </c>
      <c r="L260" s="41">
        <v>0</v>
      </c>
      <c r="M260" s="40">
        <v>0</v>
      </c>
      <c r="N260" s="42">
        <f t="shared" si="3"/>
        <v>329202.97000000003</v>
      </c>
    </row>
    <row r="261" spans="1:14" ht="15.6" x14ac:dyDescent="0.3">
      <c r="A261" s="29" t="s">
        <v>520</v>
      </c>
      <c r="B261" s="30" t="s">
        <v>521</v>
      </c>
      <c r="C261" s="40">
        <v>292969.15999999997</v>
      </c>
      <c r="D261" s="40">
        <v>81653.53</v>
      </c>
      <c r="E261" s="40">
        <v>3060.64</v>
      </c>
      <c r="F261" s="40">
        <v>8780.1299999999992</v>
      </c>
      <c r="G261" s="40">
        <v>4672.3500000000004</v>
      </c>
      <c r="H261" s="40">
        <v>1494.74</v>
      </c>
      <c r="I261" s="40">
        <v>4159.88</v>
      </c>
      <c r="J261" s="40">
        <v>667.66</v>
      </c>
      <c r="K261" s="40">
        <v>213.98</v>
      </c>
      <c r="L261" s="41">
        <v>0</v>
      </c>
      <c r="M261" s="40">
        <v>0</v>
      </c>
      <c r="N261" s="42">
        <f t="shared" si="3"/>
        <v>397672.06999999989</v>
      </c>
    </row>
    <row r="262" spans="1:14" ht="15.6" x14ac:dyDescent="0.3">
      <c r="A262" s="29" t="s">
        <v>522</v>
      </c>
      <c r="B262" s="30" t="s">
        <v>523</v>
      </c>
      <c r="C262" s="40">
        <v>350560.9</v>
      </c>
      <c r="D262" s="40">
        <v>84420.52</v>
      </c>
      <c r="E262" s="40">
        <v>3236.9</v>
      </c>
      <c r="F262" s="40">
        <v>9200.67</v>
      </c>
      <c r="G262" s="40">
        <v>7100.56</v>
      </c>
      <c r="H262" s="40">
        <v>1803.43</v>
      </c>
      <c r="I262" s="40">
        <v>6075.43</v>
      </c>
      <c r="J262" s="40">
        <v>723.18</v>
      </c>
      <c r="K262" s="40">
        <v>283.07</v>
      </c>
      <c r="L262" s="41">
        <v>13519</v>
      </c>
      <c r="M262" s="40">
        <v>0</v>
      </c>
      <c r="N262" s="42">
        <f t="shared" si="3"/>
        <v>476923.66000000003</v>
      </c>
    </row>
    <row r="263" spans="1:14" ht="15.6" x14ac:dyDescent="0.3">
      <c r="A263" s="29" t="s">
        <v>524</v>
      </c>
      <c r="B263" s="30" t="s">
        <v>525</v>
      </c>
      <c r="C263" s="40">
        <v>238400.89</v>
      </c>
      <c r="D263" s="40">
        <v>46945.599999999999</v>
      </c>
      <c r="E263" s="40">
        <v>2304.44</v>
      </c>
      <c r="F263" s="40">
        <v>6748.41</v>
      </c>
      <c r="G263" s="40">
        <v>4386.66</v>
      </c>
      <c r="H263" s="40">
        <v>1207.1500000000001</v>
      </c>
      <c r="I263" s="40">
        <v>3755.89</v>
      </c>
      <c r="J263" s="40">
        <v>508.25</v>
      </c>
      <c r="K263" s="40">
        <v>175.64</v>
      </c>
      <c r="L263" s="41">
        <v>2782</v>
      </c>
      <c r="M263" s="40">
        <v>0</v>
      </c>
      <c r="N263" s="42">
        <f t="shared" si="3"/>
        <v>307214.93</v>
      </c>
    </row>
    <row r="264" spans="1:14" ht="15.6" x14ac:dyDescent="0.3">
      <c r="A264" s="29" t="s">
        <v>526</v>
      </c>
      <c r="B264" s="30" t="s">
        <v>527</v>
      </c>
      <c r="C264" s="40">
        <v>95913.59</v>
      </c>
      <c r="D264" s="40">
        <v>39157.910000000003</v>
      </c>
      <c r="E264" s="40">
        <v>1229.8699999999999</v>
      </c>
      <c r="F264" s="40">
        <v>3779.8</v>
      </c>
      <c r="G264" s="40">
        <v>499.25</v>
      </c>
      <c r="H264" s="40">
        <v>462.32</v>
      </c>
      <c r="I264" s="40">
        <v>635.05999999999995</v>
      </c>
      <c r="J264" s="40">
        <v>286.55</v>
      </c>
      <c r="K264" s="40">
        <v>41.84</v>
      </c>
      <c r="L264" s="41">
        <v>0</v>
      </c>
      <c r="M264" s="40">
        <v>0</v>
      </c>
      <c r="N264" s="42">
        <f t="shared" si="3"/>
        <v>142006.18999999997</v>
      </c>
    </row>
    <row r="265" spans="1:14" ht="15.6" x14ac:dyDescent="0.3">
      <c r="A265" s="29" t="s">
        <v>528</v>
      </c>
      <c r="B265" s="30" t="s">
        <v>529</v>
      </c>
      <c r="C265" s="40">
        <v>167601.76</v>
      </c>
      <c r="D265" s="40">
        <v>57902.26</v>
      </c>
      <c r="E265" s="40">
        <v>1941.38</v>
      </c>
      <c r="F265" s="40">
        <v>5667.68</v>
      </c>
      <c r="G265" s="40">
        <v>2342.37</v>
      </c>
      <c r="H265" s="40">
        <v>841.57</v>
      </c>
      <c r="I265" s="40">
        <v>2107.4899999999998</v>
      </c>
      <c r="J265" s="40">
        <v>445.68</v>
      </c>
      <c r="K265" s="40">
        <v>105.17</v>
      </c>
      <c r="L265" s="41">
        <v>0</v>
      </c>
      <c r="M265" s="40">
        <v>0</v>
      </c>
      <c r="N265" s="42">
        <f t="shared" ref="N265:N328" si="4">SUM(C265:M265)</f>
        <v>238955.36000000002</v>
      </c>
    </row>
    <row r="266" spans="1:14" ht="15.6" x14ac:dyDescent="0.3">
      <c r="A266" s="29" t="s">
        <v>530</v>
      </c>
      <c r="B266" s="30" t="s">
        <v>531</v>
      </c>
      <c r="C266" s="40">
        <v>169890.54</v>
      </c>
      <c r="D266" s="40">
        <v>53143.33</v>
      </c>
      <c r="E266" s="40">
        <v>1582.69</v>
      </c>
      <c r="F266" s="40">
        <v>4376.22</v>
      </c>
      <c r="G266" s="40">
        <v>1535.9</v>
      </c>
      <c r="H266" s="40">
        <v>885.17</v>
      </c>
      <c r="I266" s="40">
        <v>2093.48</v>
      </c>
      <c r="J266" s="40">
        <v>339.08</v>
      </c>
      <c r="K266" s="40">
        <v>144.49</v>
      </c>
      <c r="L266" s="41">
        <v>0</v>
      </c>
      <c r="M266" s="40">
        <v>0</v>
      </c>
      <c r="N266" s="42">
        <f t="shared" si="4"/>
        <v>233990.9</v>
      </c>
    </row>
    <row r="267" spans="1:14" ht="15.6" x14ac:dyDescent="0.3">
      <c r="A267" s="29" t="s">
        <v>532</v>
      </c>
      <c r="B267" s="30" t="s">
        <v>533</v>
      </c>
      <c r="C267" s="40">
        <v>274702.25</v>
      </c>
      <c r="D267" s="40">
        <v>106494.06</v>
      </c>
      <c r="E267" s="40">
        <v>2800.66</v>
      </c>
      <c r="F267" s="40">
        <v>8286.16</v>
      </c>
      <c r="G267" s="40">
        <v>4818.51</v>
      </c>
      <c r="H267" s="40">
        <v>1379.4</v>
      </c>
      <c r="I267" s="40">
        <v>4051.56</v>
      </c>
      <c r="J267" s="40">
        <v>628.17999999999995</v>
      </c>
      <c r="K267" s="40">
        <v>188.39</v>
      </c>
      <c r="L267" s="41">
        <v>0</v>
      </c>
      <c r="M267" s="40">
        <v>0</v>
      </c>
      <c r="N267" s="42">
        <f t="shared" si="4"/>
        <v>403349.17</v>
      </c>
    </row>
    <row r="268" spans="1:14" ht="15.6" x14ac:dyDescent="0.3">
      <c r="A268" s="29" t="s">
        <v>534</v>
      </c>
      <c r="B268" s="30" t="s">
        <v>535</v>
      </c>
      <c r="C268" s="40">
        <v>246004.66</v>
      </c>
      <c r="D268" s="40">
        <v>72371.81</v>
      </c>
      <c r="E268" s="40">
        <v>2341.27</v>
      </c>
      <c r="F268" s="40">
        <v>6654.93</v>
      </c>
      <c r="G268" s="40">
        <v>4845.75</v>
      </c>
      <c r="H268" s="40">
        <v>1264.4000000000001</v>
      </c>
      <c r="I268" s="40">
        <v>4170.63</v>
      </c>
      <c r="J268" s="40">
        <v>512.02</v>
      </c>
      <c r="K268" s="40">
        <v>195.53</v>
      </c>
      <c r="L268" s="41">
        <v>0</v>
      </c>
      <c r="M268" s="40">
        <v>0</v>
      </c>
      <c r="N268" s="42">
        <f t="shared" si="4"/>
        <v>338361.00000000006</v>
      </c>
    </row>
    <row r="269" spans="1:14" ht="15.6" x14ac:dyDescent="0.3">
      <c r="A269" s="29" t="s">
        <v>536</v>
      </c>
      <c r="B269" s="30" t="s">
        <v>537</v>
      </c>
      <c r="C269" s="40">
        <v>680103.89</v>
      </c>
      <c r="D269" s="40">
        <v>365571.27</v>
      </c>
      <c r="E269" s="40">
        <v>5116.93</v>
      </c>
      <c r="F269" s="40">
        <v>13543.74</v>
      </c>
      <c r="G269" s="40">
        <v>15506.25</v>
      </c>
      <c r="H269" s="40">
        <v>3609.91</v>
      </c>
      <c r="I269" s="40">
        <v>13720.54</v>
      </c>
      <c r="J269" s="40">
        <v>1038.44</v>
      </c>
      <c r="K269" s="40">
        <v>675.09</v>
      </c>
      <c r="L269" s="41">
        <v>65778</v>
      </c>
      <c r="M269" s="40">
        <v>0</v>
      </c>
      <c r="N269" s="42">
        <f t="shared" si="4"/>
        <v>1164664.06</v>
      </c>
    </row>
    <row r="270" spans="1:14" ht="15.6" x14ac:dyDescent="0.3">
      <c r="A270" s="29" t="s">
        <v>538</v>
      </c>
      <c r="B270" s="30" t="s">
        <v>539</v>
      </c>
      <c r="C270" s="40">
        <v>152251.57999999999</v>
      </c>
      <c r="D270" s="40">
        <v>38312.379999999997</v>
      </c>
      <c r="E270" s="40">
        <v>1411.51</v>
      </c>
      <c r="F270" s="40">
        <v>3849.29</v>
      </c>
      <c r="G270" s="40">
        <v>2152.62</v>
      </c>
      <c r="H270" s="40">
        <v>797.78</v>
      </c>
      <c r="I270" s="40">
        <v>2295.6</v>
      </c>
      <c r="J270" s="40">
        <v>313.74</v>
      </c>
      <c r="K270" s="40">
        <v>132.41999999999999</v>
      </c>
      <c r="L270" s="41">
        <v>0</v>
      </c>
      <c r="M270" s="40">
        <v>0</v>
      </c>
      <c r="N270" s="42">
        <f t="shared" si="4"/>
        <v>201516.92</v>
      </c>
    </row>
    <row r="271" spans="1:14" ht="15.6" x14ac:dyDescent="0.3">
      <c r="A271" s="29" t="s">
        <v>540</v>
      </c>
      <c r="B271" s="30" t="s">
        <v>541</v>
      </c>
      <c r="C271" s="40">
        <v>397805.39</v>
      </c>
      <c r="D271" s="40">
        <v>161556.82</v>
      </c>
      <c r="E271" s="40">
        <v>3322.48</v>
      </c>
      <c r="F271" s="40">
        <v>9435.09</v>
      </c>
      <c r="G271" s="40">
        <v>7128.85</v>
      </c>
      <c r="H271" s="40">
        <v>2054.31</v>
      </c>
      <c r="I271" s="40">
        <v>6603.06</v>
      </c>
      <c r="J271" s="40">
        <v>696.93</v>
      </c>
      <c r="K271" s="40">
        <v>342.43</v>
      </c>
      <c r="L271" s="41">
        <v>0</v>
      </c>
      <c r="M271" s="40">
        <v>0</v>
      </c>
      <c r="N271" s="42">
        <f t="shared" si="4"/>
        <v>588945.3600000001</v>
      </c>
    </row>
    <row r="272" spans="1:14" ht="15.6" x14ac:dyDescent="0.3">
      <c r="A272" s="29" t="s">
        <v>542</v>
      </c>
      <c r="B272" s="30" t="s">
        <v>543</v>
      </c>
      <c r="C272" s="40">
        <v>257368.59</v>
      </c>
      <c r="D272" s="40">
        <v>114157.91</v>
      </c>
      <c r="E272" s="40">
        <v>2516.6</v>
      </c>
      <c r="F272" s="40">
        <v>7218.75</v>
      </c>
      <c r="G272" s="40">
        <v>4859.72</v>
      </c>
      <c r="H272" s="40">
        <v>1316.63</v>
      </c>
      <c r="I272" s="40">
        <v>4164.91</v>
      </c>
      <c r="J272" s="40">
        <v>545.29</v>
      </c>
      <c r="K272" s="40">
        <v>197.45</v>
      </c>
      <c r="L272" s="41">
        <v>0</v>
      </c>
      <c r="M272" s="40">
        <v>0</v>
      </c>
      <c r="N272" s="42">
        <f t="shared" si="4"/>
        <v>392345.84999999992</v>
      </c>
    </row>
    <row r="273" spans="1:14" ht="15.6" x14ac:dyDescent="0.3">
      <c r="A273" s="29" t="s">
        <v>544</v>
      </c>
      <c r="B273" s="30" t="s">
        <v>545</v>
      </c>
      <c r="C273" s="40">
        <v>699829.8</v>
      </c>
      <c r="D273" s="40">
        <v>60505.599999999999</v>
      </c>
      <c r="E273" s="40">
        <v>5284.24</v>
      </c>
      <c r="F273" s="40">
        <v>13824.74</v>
      </c>
      <c r="G273" s="40">
        <v>15047.44</v>
      </c>
      <c r="H273" s="40">
        <v>3729.79</v>
      </c>
      <c r="I273" s="40">
        <v>13756.32</v>
      </c>
      <c r="J273" s="40">
        <v>1056.3499999999999</v>
      </c>
      <c r="K273" s="40">
        <v>704.43</v>
      </c>
      <c r="L273" s="41">
        <v>0</v>
      </c>
      <c r="M273" s="40">
        <v>0</v>
      </c>
      <c r="N273" s="42">
        <f t="shared" si="4"/>
        <v>813738.71</v>
      </c>
    </row>
    <row r="274" spans="1:14" ht="15.6" x14ac:dyDescent="0.3">
      <c r="A274" s="29" t="s">
        <v>546</v>
      </c>
      <c r="B274" s="30" t="s">
        <v>547</v>
      </c>
      <c r="C274" s="40">
        <v>823440.14</v>
      </c>
      <c r="D274" s="40">
        <v>669751.42000000004</v>
      </c>
      <c r="E274" s="40">
        <v>5986.37</v>
      </c>
      <c r="F274" s="40">
        <v>16184.28</v>
      </c>
      <c r="G274" s="40">
        <v>19004.13</v>
      </c>
      <c r="H274" s="40">
        <v>4341.3500000000004</v>
      </c>
      <c r="I274" s="40">
        <v>16680.88</v>
      </c>
      <c r="J274" s="40">
        <v>1195.3800000000001</v>
      </c>
      <c r="K274" s="40">
        <v>806.52</v>
      </c>
      <c r="L274" s="41">
        <v>0</v>
      </c>
      <c r="M274" s="40">
        <v>0</v>
      </c>
      <c r="N274" s="42">
        <f t="shared" si="4"/>
        <v>1557390.47</v>
      </c>
    </row>
    <row r="275" spans="1:14" ht="15.6" x14ac:dyDescent="0.3">
      <c r="A275" s="29" t="s">
        <v>548</v>
      </c>
      <c r="B275" s="30" t="s">
        <v>549</v>
      </c>
      <c r="C275" s="40">
        <v>76597.73</v>
      </c>
      <c r="D275" s="40">
        <v>38182.33</v>
      </c>
      <c r="E275" s="40">
        <v>1106.46</v>
      </c>
      <c r="F275" s="40">
        <v>3368.5</v>
      </c>
      <c r="G275" s="40">
        <v>531.83000000000004</v>
      </c>
      <c r="H275" s="40">
        <v>367.3</v>
      </c>
      <c r="I275" s="40">
        <v>514.53</v>
      </c>
      <c r="J275" s="40">
        <v>257.86</v>
      </c>
      <c r="K275" s="40">
        <v>27.04</v>
      </c>
      <c r="L275" s="41">
        <v>5368</v>
      </c>
      <c r="M275" s="40">
        <v>0</v>
      </c>
      <c r="N275" s="42">
        <f t="shared" si="4"/>
        <v>126321.58</v>
      </c>
    </row>
    <row r="276" spans="1:14" ht="15.6" x14ac:dyDescent="0.3">
      <c r="A276" s="29" t="s">
        <v>550</v>
      </c>
      <c r="B276" s="30" t="s">
        <v>551</v>
      </c>
      <c r="C276" s="40">
        <v>202513.1</v>
      </c>
      <c r="D276" s="40">
        <v>62539.61</v>
      </c>
      <c r="E276" s="40">
        <v>1748.57</v>
      </c>
      <c r="F276" s="40">
        <v>4725.04</v>
      </c>
      <c r="G276" s="40">
        <v>2522.83</v>
      </c>
      <c r="H276" s="40">
        <v>1066.67</v>
      </c>
      <c r="I276" s="40">
        <v>2964.24</v>
      </c>
      <c r="J276" s="40">
        <v>359.1</v>
      </c>
      <c r="K276" s="40">
        <v>186.06</v>
      </c>
      <c r="L276" s="41">
        <v>0</v>
      </c>
      <c r="M276" s="40">
        <v>0</v>
      </c>
      <c r="N276" s="42">
        <f t="shared" si="4"/>
        <v>278625.21999999997</v>
      </c>
    </row>
    <row r="277" spans="1:14" ht="15.6" x14ac:dyDescent="0.3">
      <c r="A277" s="29" t="s">
        <v>552</v>
      </c>
      <c r="B277" s="30" t="s">
        <v>553</v>
      </c>
      <c r="C277" s="40">
        <v>517733.64</v>
      </c>
      <c r="D277" s="40">
        <v>227447.53</v>
      </c>
      <c r="E277" s="40">
        <v>4535.78</v>
      </c>
      <c r="F277" s="40">
        <v>13559.15</v>
      </c>
      <c r="G277" s="40">
        <v>9456.94</v>
      </c>
      <c r="H277" s="40">
        <v>2609.21</v>
      </c>
      <c r="I277" s="40">
        <v>8279.76</v>
      </c>
      <c r="J277" s="40">
        <v>989.71</v>
      </c>
      <c r="K277" s="40">
        <v>392.41</v>
      </c>
      <c r="L277" s="41">
        <v>0</v>
      </c>
      <c r="M277" s="40">
        <v>0</v>
      </c>
      <c r="N277" s="42">
        <f t="shared" si="4"/>
        <v>785004.13</v>
      </c>
    </row>
    <row r="278" spans="1:14" ht="15.6" x14ac:dyDescent="0.3">
      <c r="A278" s="29" t="s">
        <v>554</v>
      </c>
      <c r="B278" s="30" t="s">
        <v>555</v>
      </c>
      <c r="C278" s="40">
        <v>193256.3</v>
      </c>
      <c r="D278" s="40">
        <v>63902.879999999997</v>
      </c>
      <c r="E278" s="40">
        <v>2035.91</v>
      </c>
      <c r="F278" s="40">
        <v>5740.16</v>
      </c>
      <c r="G278" s="40">
        <v>2988.81</v>
      </c>
      <c r="H278" s="40">
        <v>992.47</v>
      </c>
      <c r="I278" s="40">
        <v>2742.74</v>
      </c>
      <c r="J278" s="40">
        <v>495.15</v>
      </c>
      <c r="K278" s="40">
        <v>143.57</v>
      </c>
      <c r="L278" s="41">
        <v>0</v>
      </c>
      <c r="M278" s="40">
        <v>0</v>
      </c>
      <c r="N278" s="42">
        <f t="shared" si="4"/>
        <v>272297.99</v>
      </c>
    </row>
    <row r="279" spans="1:14" ht="15.6" x14ac:dyDescent="0.3">
      <c r="A279" s="29" t="s">
        <v>556</v>
      </c>
      <c r="B279" s="30" t="s">
        <v>557</v>
      </c>
      <c r="C279" s="40">
        <v>316758.49</v>
      </c>
      <c r="D279" s="40">
        <v>48582.8</v>
      </c>
      <c r="E279" s="40">
        <v>2743.75</v>
      </c>
      <c r="F279" s="40">
        <v>7603.69</v>
      </c>
      <c r="G279" s="40">
        <v>7202.3</v>
      </c>
      <c r="H279" s="40">
        <v>1650.93</v>
      </c>
      <c r="I279" s="40">
        <v>6018.57</v>
      </c>
      <c r="J279" s="40">
        <v>582.46</v>
      </c>
      <c r="K279" s="40">
        <v>278.45</v>
      </c>
      <c r="L279" s="41">
        <v>0</v>
      </c>
      <c r="M279" s="40">
        <v>0</v>
      </c>
      <c r="N279" s="42">
        <f t="shared" si="4"/>
        <v>391421.44</v>
      </c>
    </row>
    <row r="280" spans="1:14" ht="15.6" x14ac:dyDescent="0.3">
      <c r="A280" s="29" t="s">
        <v>558</v>
      </c>
      <c r="B280" s="30" t="s">
        <v>559</v>
      </c>
      <c r="C280" s="40">
        <v>610115.38</v>
      </c>
      <c r="D280" s="40">
        <v>70210.5</v>
      </c>
      <c r="E280" s="40">
        <v>4289.83</v>
      </c>
      <c r="F280" s="40">
        <v>10992.9</v>
      </c>
      <c r="G280" s="40">
        <v>13819.52</v>
      </c>
      <c r="H280" s="40">
        <v>3208.42</v>
      </c>
      <c r="I280" s="40">
        <v>12505.03</v>
      </c>
      <c r="J280" s="40">
        <v>897.52</v>
      </c>
      <c r="K280" s="40">
        <v>622.88</v>
      </c>
      <c r="L280" s="41">
        <v>59357</v>
      </c>
      <c r="M280" s="40">
        <v>0</v>
      </c>
      <c r="N280" s="42">
        <f t="shared" si="4"/>
        <v>786018.9800000001</v>
      </c>
    </row>
    <row r="281" spans="1:14" ht="15.6" x14ac:dyDescent="0.3">
      <c r="A281" s="29" t="s">
        <v>560</v>
      </c>
      <c r="B281" s="30" t="s">
        <v>561</v>
      </c>
      <c r="C281" s="40">
        <v>401598.75</v>
      </c>
      <c r="D281" s="40">
        <v>169381.16</v>
      </c>
      <c r="E281" s="40">
        <v>3238.9</v>
      </c>
      <c r="F281" s="40">
        <v>8733.84</v>
      </c>
      <c r="G281" s="40">
        <v>8681.98</v>
      </c>
      <c r="H281" s="40">
        <v>2117.61</v>
      </c>
      <c r="I281" s="40">
        <v>7636.47</v>
      </c>
      <c r="J281" s="40">
        <v>658.03</v>
      </c>
      <c r="K281" s="40">
        <v>380.37</v>
      </c>
      <c r="L281" s="41">
        <v>0</v>
      </c>
      <c r="M281" s="40">
        <v>0</v>
      </c>
      <c r="N281" s="42">
        <f t="shared" si="4"/>
        <v>602427.11</v>
      </c>
    </row>
    <row r="282" spans="1:14" ht="15.6" x14ac:dyDescent="0.3">
      <c r="A282" s="29" t="s">
        <v>562</v>
      </c>
      <c r="B282" s="30" t="s">
        <v>563</v>
      </c>
      <c r="C282" s="40">
        <v>224963.95</v>
      </c>
      <c r="D282" s="40">
        <v>67255.88</v>
      </c>
      <c r="E282" s="40">
        <v>2205.4899999999998</v>
      </c>
      <c r="F282" s="40">
        <v>6047.1</v>
      </c>
      <c r="G282" s="40">
        <v>2985.97</v>
      </c>
      <c r="H282" s="40">
        <v>1174.05</v>
      </c>
      <c r="I282" s="40">
        <v>3168.85</v>
      </c>
      <c r="J282" s="40">
        <v>506.52</v>
      </c>
      <c r="K282" s="40">
        <v>187.41</v>
      </c>
      <c r="L282" s="41">
        <v>0</v>
      </c>
      <c r="M282" s="40">
        <v>0</v>
      </c>
      <c r="N282" s="42">
        <f t="shared" si="4"/>
        <v>308495.21999999991</v>
      </c>
    </row>
    <row r="283" spans="1:14" ht="15.6" x14ac:dyDescent="0.3">
      <c r="A283" s="29" t="s">
        <v>564</v>
      </c>
      <c r="B283" s="30" t="s">
        <v>565</v>
      </c>
      <c r="C283" s="40">
        <v>657575.18000000005</v>
      </c>
      <c r="D283" s="40">
        <v>65296.800000000003</v>
      </c>
      <c r="E283" s="40">
        <v>4886.87</v>
      </c>
      <c r="F283" s="40">
        <v>12893.45</v>
      </c>
      <c r="G283" s="40">
        <v>16372.37</v>
      </c>
      <c r="H283" s="40">
        <v>3493.44</v>
      </c>
      <c r="I283" s="40">
        <v>13930.69</v>
      </c>
      <c r="J283" s="40">
        <v>1006.27</v>
      </c>
      <c r="K283" s="40">
        <v>656.84</v>
      </c>
      <c r="L283" s="41">
        <v>0</v>
      </c>
      <c r="M283" s="40">
        <v>0</v>
      </c>
      <c r="N283" s="42">
        <f t="shared" si="4"/>
        <v>776111.90999999992</v>
      </c>
    </row>
    <row r="284" spans="1:14" ht="15.6" x14ac:dyDescent="0.3">
      <c r="A284" s="29" t="s">
        <v>566</v>
      </c>
      <c r="B284" s="30" t="s">
        <v>567</v>
      </c>
      <c r="C284" s="40">
        <v>155571.09</v>
      </c>
      <c r="D284" s="40">
        <v>89521.68</v>
      </c>
      <c r="E284" s="40">
        <v>2096.85</v>
      </c>
      <c r="F284" s="40">
        <v>6416.47</v>
      </c>
      <c r="G284" s="40">
        <v>1571.6</v>
      </c>
      <c r="H284" s="40">
        <v>747.93</v>
      </c>
      <c r="I284" s="40">
        <v>1327.97</v>
      </c>
      <c r="J284" s="40">
        <v>482.83</v>
      </c>
      <c r="K284" s="40">
        <v>63.02</v>
      </c>
      <c r="L284" s="41">
        <v>0</v>
      </c>
      <c r="M284" s="40">
        <v>0</v>
      </c>
      <c r="N284" s="42">
        <f t="shared" si="4"/>
        <v>257799.43999999997</v>
      </c>
    </row>
    <row r="285" spans="1:14" ht="15.6" x14ac:dyDescent="0.3">
      <c r="A285" s="29" t="s">
        <v>568</v>
      </c>
      <c r="B285" s="30" t="s">
        <v>569</v>
      </c>
      <c r="C285" s="40">
        <v>1299924.1499999999</v>
      </c>
      <c r="D285" s="40">
        <v>328393.38</v>
      </c>
      <c r="E285" s="40">
        <v>10318.01</v>
      </c>
      <c r="F285" s="40">
        <v>28760.13</v>
      </c>
      <c r="G285" s="40">
        <v>27683.32</v>
      </c>
      <c r="H285" s="40">
        <v>6768.51</v>
      </c>
      <c r="I285" s="40">
        <v>24201.43</v>
      </c>
      <c r="J285" s="40">
        <v>2209.7800000000002</v>
      </c>
      <c r="K285" s="40">
        <v>1176.6199999999999</v>
      </c>
      <c r="L285" s="41">
        <v>0</v>
      </c>
      <c r="M285" s="40">
        <v>0</v>
      </c>
      <c r="N285" s="42">
        <f t="shared" si="4"/>
        <v>1729435.3299999998</v>
      </c>
    </row>
    <row r="286" spans="1:14" ht="15.6" x14ac:dyDescent="0.3">
      <c r="A286" s="29" t="s">
        <v>570</v>
      </c>
      <c r="B286" s="30" t="s">
        <v>571</v>
      </c>
      <c r="C286" s="40">
        <v>3629828.46</v>
      </c>
      <c r="D286" s="40">
        <v>1114298.71</v>
      </c>
      <c r="E286" s="40">
        <v>23170.3</v>
      </c>
      <c r="F286" s="40">
        <v>58086.22</v>
      </c>
      <c r="G286" s="40">
        <v>86528.51</v>
      </c>
      <c r="H286" s="40">
        <v>19555.63</v>
      </c>
      <c r="I286" s="40">
        <v>78437.539999999994</v>
      </c>
      <c r="J286" s="40">
        <v>4545.16</v>
      </c>
      <c r="K286" s="40">
        <v>3968.56</v>
      </c>
      <c r="L286" s="41">
        <v>0</v>
      </c>
      <c r="M286" s="40">
        <v>46520.85</v>
      </c>
      <c r="N286" s="42">
        <f t="shared" si="4"/>
        <v>5064939.9399999985</v>
      </c>
    </row>
    <row r="287" spans="1:14" ht="15.6" x14ac:dyDescent="0.3">
      <c r="A287" s="29" t="s">
        <v>572</v>
      </c>
      <c r="B287" s="30" t="s">
        <v>573</v>
      </c>
      <c r="C287" s="40">
        <v>333268.42</v>
      </c>
      <c r="D287" s="40">
        <v>91195.75</v>
      </c>
      <c r="E287" s="40">
        <v>2802.37</v>
      </c>
      <c r="F287" s="40">
        <v>7721.94</v>
      </c>
      <c r="G287" s="40">
        <v>6430.53</v>
      </c>
      <c r="H287" s="40">
        <v>1741.83</v>
      </c>
      <c r="I287" s="40">
        <v>5938.43</v>
      </c>
      <c r="J287" s="40">
        <v>586.66999999999996</v>
      </c>
      <c r="K287" s="40">
        <v>300.06</v>
      </c>
      <c r="L287" s="41">
        <v>1153</v>
      </c>
      <c r="M287" s="40">
        <v>0</v>
      </c>
      <c r="N287" s="42">
        <f t="shared" si="4"/>
        <v>451139</v>
      </c>
    </row>
    <row r="288" spans="1:14" ht="15.6" x14ac:dyDescent="0.3">
      <c r="A288" s="29" t="s">
        <v>574</v>
      </c>
      <c r="B288" s="30" t="s">
        <v>575</v>
      </c>
      <c r="C288" s="40">
        <v>328873.64</v>
      </c>
      <c r="D288" s="40">
        <v>97299.94</v>
      </c>
      <c r="E288" s="40">
        <v>2852.47</v>
      </c>
      <c r="F288" s="40">
        <v>7967.05</v>
      </c>
      <c r="G288" s="40">
        <v>4380.42</v>
      </c>
      <c r="H288" s="40">
        <v>1708.54</v>
      </c>
      <c r="I288" s="40">
        <v>4811.26</v>
      </c>
      <c r="J288" s="40">
        <v>607.48</v>
      </c>
      <c r="K288" s="40">
        <v>285.14999999999998</v>
      </c>
      <c r="L288" s="41">
        <v>12589</v>
      </c>
      <c r="M288" s="40">
        <v>0</v>
      </c>
      <c r="N288" s="42">
        <f t="shared" si="4"/>
        <v>461374.94999999995</v>
      </c>
    </row>
    <row r="289" spans="1:14" ht="15.6" x14ac:dyDescent="0.3">
      <c r="A289" s="29" t="s">
        <v>576</v>
      </c>
      <c r="B289" s="30" t="s">
        <v>577</v>
      </c>
      <c r="C289" s="40">
        <v>92172.32</v>
      </c>
      <c r="D289" s="40">
        <v>34348.93</v>
      </c>
      <c r="E289" s="40">
        <v>1070.19</v>
      </c>
      <c r="F289" s="40">
        <v>3404.22</v>
      </c>
      <c r="G289" s="40">
        <v>660.12</v>
      </c>
      <c r="H289" s="40">
        <v>438.66</v>
      </c>
      <c r="I289" s="40">
        <v>711.95</v>
      </c>
      <c r="J289" s="40">
        <v>239.25</v>
      </c>
      <c r="K289" s="40">
        <v>41.34</v>
      </c>
      <c r="L289" s="41">
        <v>0</v>
      </c>
      <c r="M289" s="40">
        <v>0</v>
      </c>
      <c r="N289" s="42">
        <f t="shared" si="4"/>
        <v>133086.98000000001</v>
      </c>
    </row>
    <row r="290" spans="1:14" ht="15.6" x14ac:dyDescent="0.3">
      <c r="A290" s="29" t="s">
        <v>578</v>
      </c>
      <c r="B290" s="30" t="s">
        <v>579</v>
      </c>
      <c r="C290" s="40">
        <v>119853.62</v>
      </c>
      <c r="D290" s="40">
        <v>34725.599999999999</v>
      </c>
      <c r="E290" s="40">
        <v>1490.34</v>
      </c>
      <c r="F290" s="40">
        <v>4511.45</v>
      </c>
      <c r="G290" s="40">
        <v>1442.02</v>
      </c>
      <c r="H290" s="40">
        <v>585.55999999999995</v>
      </c>
      <c r="I290" s="40">
        <v>1259.5899999999999</v>
      </c>
      <c r="J290" s="40">
        <v>337.78</v>
      </c>
      <c r="K290" s="40">
        <v>60.06</v>
      </c>
      <c r="L290" s="41">
        <v>0</v>
      </c>
      <c r="M290" s="40">
        <v>0</v>
      </c>
      <c r="N290" s="42">
        <f t="shared" si="4"/>
        <v>164266.01999999999</v>
      </c>
    </row>
    <row r="291" spans="1:14" ht="15.6" x14ac:dyDescent="0.3">
      <c r="A291" s="29" t="s">
        <v>580</v>
      </c>
      <c r="B291" s="30" t="s">
        <v>581</v>
      </c>
      <c r="C291" s="40">
        <v>233626.54</v>
      </c>
      <c r="D291" s="40">
        <v>72552.5</v>
      </c>
      <c r="E291" s="40">
        <v>1953.37</v>
      </c>
      <c r="F291" s="40">
        <v>5032.6099999999997</v>
      </c>
      <c r="G291" s="40">
        <v>2282.4</v>
      </c>
      <c r="H291" s="40">
        <v>1252.3599999999999</v>
      </c>
      <c r="I291" s="40">
        <v>3278.91</v>
      </c>
      <c r="J291" s="40">
        <v>402.01</v>
      </c>
      <c r="K291" s="40">
        <v>231.99</v>
      </c>
      <c r="L291" s="41">
        <v>0</v>
      </c>
      <c r="M291" s="40">
        <v>0</v>
      </c>
      <c r="N291" s="42">
        <f t="shared" si="4"/>
        <v>320612.69</v>
      </c>
    </row>
    <row r="292" spans="1:14" ht="15.6" x14ac:dyDescent="0.3">
      <c r="A292" s="29" t="s">
        <v>582</v>
      </c>
      <c r="B292" s="30" t="s">
        <v>583</v>
      </c>
      <c r="C292" s="40">
        <v>550867.19999999995</v>
      </c>
      <c r="D292" s="40">
        <v>224640.32</v>
      </c>
      <c r="E292" s="40">
        <v>5848.5</v>
      </c>
      <c r="F292" s="40">
        <v>16636.18</v>
      </c>
      <c r="G292" s="40">
        <v>7188.45</v>
      </c>
      <c r="H292" s="40">
        <v>2820.97</v>
      </c>
      <c r="I292" s="40">
        <v>7150.8</v>
      </c>
      <c r="J292" s="40">
        <v>1265.8399999999999</v>
      </c>
      <c r="K292" s="40">
        <v>406.26</v>
      </c>
      <c r="L292" s="41">
        <v>0</v>
      </c>
      <c r="M292" s="40">
        <v>0</v>
      </c>
      <c r="N292" s="42">
        <f t="shared" si="4"/>
        <v>816824.52</v>
      </c>
    </row>
    <row r="293" spans="1:14" ht="15.6" x14ac:dyDescent="0.3">
      <c r="A293" s="29" t="s">
        <v>584</v>
      </c>
      <c r="B293" s="30" t="s">
        <v>585</v>
      </c>
      <c r="C293" s="40">
        <v>374002.6</v>
      </c>
      <c r="D293" s="40">
        <v>173311.86</v>
      </c>
      <c r="E293" s="40">
        <v>2989.59</v>
      </c>
      <c r="F293" s="40">
        <v>8164.52</v>
      </c>
      <c r="G293" s="40">
        <v>8157.85</v>
      </c>
      <c r="H293" s="40">
        <v>1963.19</v>
      </c>
      <c r="I293" s="40">
        <v>7185.22</v>
      </c>
      <c r="J293" s="40">
        <v>608.65</v>
      </c>
      <c r="K293" s="40">
        <v>349.17</v>
      </c>
      <c r="L293" s="41">
        <v>0</v>
      </c>
      <c r="M293" s="40">
        <v>0</v>
      </c>
      <c r="N293" s="42">
        <f t="shared" si="4"/>
        <v>576732.64999999991</v>
      </c>
    </row>
    <row r="294" spans="1:14" ht="15.6" x14ac:dyDescent="0.3">
      <c r="A294" s="29" t="s">
        <v>586</v>
      </c>
      <c r="B294" s="30" t="s">
        <v>587</v>
      </c>
      <c r="C294" s="40">
        <v>360697.59999999998</v>
      </c>
      <c r="D294" s="40">
        <v>96496.07</v>
      </c>
      <c r="E294" s="40">
        <v>3577.11</v>
      </c>
      <c r="F294" s="40">
        <v>10319.120000000001</v>
      </c>
      <c r="G294" s="40">
        <v>6843.4</v>
      </c>
      <c r="H294" s="40">
        <v>1837.2</v>
      </c>
      <c r="I294" s="40">
        <v>5822.18</v>
      </c>
      <c r="J294" s="40">
        <v>820.01</v>
      </c>
      <c r="K294" s="40">
        <v>268.19</v>
      </c>
      <c r="L294" s="41">
        <v>0</v>
      </c>
      <c r="M294" s="40">
        <v>0</v>
      </c>
      <c r="N294" s="42">
        <f t="shared" si="4"/>
        <v>486680.88</v>
      </c>
    </row>
    <row r="295" spans="1:14" ht="15.6" x14ac:dyDescent="0.3">
      <c r="A295" s="29" t="s">
        <v>588</v>
      </c>
      <c r="B295" s="30" t="s">
        <v>589</v>
      </c>
      <c r="C295" s="40">
        <v>208644.14</v>
      </c>
      <c r="D295" s="40">
        <v>39773.410000000003</v>
      </c>
      <c r="E295" s="40">
        <v>1576.13</v>
      </c>
      <c r="F295" s="40">
        <v>3727.21</v>
      </c>
      <c r="G295" s="40">
        <v>671.62</v>
      </c>
      <c r="H295" s="40">
        <v>1146.72</v>
      </c>
      <c r="I295" s="40">
        <v>2500.71</v>
      </c>
      <c r="J295" s="40">
        <v>318.97000000000003</v>
      </c>
      <c r="K295" s="40">
        <v>233.37</v>
      </c>
      <c r="L295" s="41">
        <v>0</v>
      </c>
      <c r="M295" s="40">
        <v>0</v>
      </c>
      <c r="N295" s="42">
        <f t="shared" si="4"/>
        <v>258592.28</v>
      </c>
    </row>
    <row r="296" spans="1:14" ht="15.6" x14ac:dyDescent="0.3">
      <c r="A296" s="29" t="s">
        <v>590</v>
      </c>
      <c r="B296" s="30" t="s">
        <v>591</v>
      </c>
      <c r="C296" s="40">
        <v>158566.59</v>
      </c>
      <c r="D296" s="40">
        <v>62808.160000000003</v>
      </c>
      <c r="E296" s="40">
        <v>1643.51</v>
      </c>
      <c r="F296" s="40">
        <v>4595.8999999999996</v>
      </c>
      <c r="G296" s="40">
        <v>1287.25</v>
      </c>
      <c r="H296" s="40">
        <v>820.08</v>
      </c>
      <c r="I296" s="40">
        <v>1783.28</v>
      </c>
      <c r="J296" s="40">
        <v>346.31</v>
      </c>
      <c r="K296" s="40">
        <v>124.19</v>
      </c>
      <c r="L296" s="41">
        <v>13501</v>
      </c>
      <c r="M296" s="40">
        <v>0</v>
      </c>
      <c r="N296" s="42">
        <f t="shared" si="4"/>
        <v>245476.27</v>
      </c>
    </row>
    <row r="297" spans="1:14" ht="15.6" x14ac:dyDescent="0.3">
      <c r="A297" s="29" t="s">
        <v>592</v>
      </c>
      <c r="B297" s="30" t="s">
        <v>593</v>
      </c>
      <c r="C297" s="40">
        <v>167420.22</v>
      </c>
      <c r="D297" s="40">
        <v>49424.4</v>
      </c>
      <c r="E297" s="40">
        <v>1905.96</v>
      </c>
      <c r="F297" s="40">
        <v>5569.42</v>
      </c>
      <c r="G297" s="40">
        <v>2694.47</v>
      </c>
      <c r="H297" s="40">
        <v>841.49</v>
      </c>
      <c r="I297" s="40">
        <v>2301.89</v>
      </c>
      <c r="J297" s="40">
        <v>423.61</v>
      </c>
      <c r="K297" s="40">
        <v>107.37</v>
      </c>
      <c r="L297" s="41">
        <v>8063</v>
      </c>
      <c r="M297" s="40">
        <v>0</v>
      </c>
      <c r="N297" s="42">
        <f t="shared" si="4"/>
        <v>238751.83</v>
      </c>
    </row>
    <row r="298" spans="1:14" ht="15.6" x14ac:dyDescent="0.3">
      <c r="A298" s="29" t="s">
        <v>594</v>
      </c>
      <c r="B298" s="30" t="s">
        <v>595</v>
      </c>
      <c r="C298" s="40">
        <v>149882.23999999999</v>
      </c>
      <c r="D298" s="40">
        <v>39352.58</v>
      </c>
      <c r="E298" s="40">
        <v>1479.7</v>
      </c>
      <c r="F298" s="40">
        <v>4256.74</v>
      </c>
      <c r="G298" s="40">
        <v>2285.61</v>
      </c>
      <c r="H298" s="40">
        <v>765.32</v>
      </c>
      <c r="I298" s="40">
        <v>2177.5100000000002</v>
      </c>
      <c r="J298" s="40">
        <v>315.63</v>
      </c>
      <c r="K298" s="40">
        <v>113.73</v>
      </c>
      <c r="L298" s="41">
        <v>8290</v>
      </c>
      <c r="M298" s="40">
        <v>0</v>
      </c>
      <c r="N298" s="42">
        <f t="shared" si="4"/>
        <v>208919.06000000003</v>
      </c>
    </row>
    <row r="299" spans="1:14" ht="15.6" x14ac:dyDescent="0.3">
      <c r="A299" s="29" t="s">
        <v>596</v>
      </c>
      <c r="B299" s="30" t="s">
        <v>597</v>
      </c>
      <c r="C299" s="40">
        <v>414233.72</v>
      </c>
      <c r="D299" s="40">
        <v>57268.2</v>
      </c>
      <c r="E299" s="40">
        <v>3450.64</v>
      </c>
      <c r="F299" s="40">
        <v>9431.5</v>
      </c>
      <c r="G299" s="40">
        <v>9475.6299999999992</v>
      </c>
      <c r="H299" s="40">
        <v>2172.36</v>
      </c>
      <c r="I299" s="40">
        <v>8151.04</v>
      </c>
      <c r="J299" s="40">
        <v>720.15</v>
      </c>
      <c r="K299" s="40">
        <v>379.15</v>
      </c>
      <c r="L299" s="41">
        <v>0</v>
      </c>
      <c r="M299" s="40">
        <v>0</v>
      </c>
      <c r="N299" s="42">
        <f t="shared" si="4"/>
        <v>505282.39</v>
      </c>
    </row>
    <row r="300" spans="1:14" ht="15.6" x14ac:dyDescent="0.3">
      <c r="A300" s="29" t="s">
        <v>598</v>
      </c>
      <c r="B300" s="30" t="s">
        <v>599</v>
      </c>
      <c r="C300" s="40">
        <v>210561.03</v>
      </c>
      <c r="D300" s="40">
        <v>54596.22</v>
      </c>
      <c r="E300" s="40">
        <v>2103.9699999999998</v>
      </c>
      <c r="F300" s="40">
        <v>5916.76</v>
      </c>
      <c r="G300" s="40">
        <v>3401.06</v>
      </c>
      <c r="H300" s="40">
        <v>1086.95</v>
      </c>
      <c r="I300" s="40">
        <v>3169.62</v>
      </c>
      <c r="J300" s="40">
        <v>449.11</v>
      </c>
      <c r="K300" s="40">
        <v>166.5</v>
      </c>
      <c r="L300" s="41">
        <v>0</v>
      </c>
      <c r="M300" s="40">
        <v>0</v>
      </c>
      <c r="N300" s="42">
        <f t="shared" si="4"/>
        <v>281451.21999999997</v>
      </c>
    </row>
    <row r="301" spans="1:14" ht="15.6" x14ac:dyDescent="0.3">
      <c r="A301" s="29" t="s">
        <v>600</v>
      </c>
      <c r="B301" s="30" t="s">
        <v>601</v>
      </c>
      <c r="C301" s="40">
        <v>2553157.2000000002</v>
      </c>
      <c r="D301" s="40">
        <v>554648.28</v>
      </c>
      <c r="E301" s="40">
        <v>12453.23</v>
      </c>
      <c r="F301" s="40">
        <v>27012.33</v>
      </c>
      <c r="G301" s="40">
        <v>36435.18</v>
      </c>
      <c r="H301" s="40">
        <v>14085.83</v>
      </c>
      <c r="I301" s="40">
        <v>47941.26</v>
      </c>
      <c r="J301" s="40">
        <v>2110.85</v>
      </c>
      <c r="K301" s="40">
        <v>3178.43</v>
      </c>
      <c r="L301" s="41">
        <v>0</v>
      </c>
      <c r="M301" s="40">
        <v>0</v>
      </c>
      <c r="N301" s="42">
        <f t="shared" si="4"/>
        <v>3251022.5900000008</v>
      </c>
    </row>
    <row r="302" spans="1:14" ht="15.6" x14ac:dyDescent="0.3">
      <c r="A302" s="29" t="s">
        <v>602</v>
      </c>
      <c r="B302" s="30" t="s">
        <v>603</v>
      </c>
      <c r="C302" s="40">
        <v>803262.94</v>
      </c>
      <c r="D302" s="40">
        <v>252479.15</v>
      </c>
      <c r="E302" s="40">
        <v>4743.5200000000004</v>
      </c>
      <c r="F302" s="40">
        <v>11361.08</v>
      </c>
      <c r="G302" s="40">
        <v>15092.54</v>
      </c>
      <c r="H302" s="40">
        <v>4373.1899999999996</v>
      </c>
      <c r="I302" s="40">
        <v>16178.98</v>
      </c>
      <c r="J302" s="40">
        <v>821.5</v>
      </c>
      <c r="K302" s="40">
        <v>927.44</v>
      </c>
      <c r="L302" s="41">
        <v>76145</v>
      </c>
      <c r="M302" s="40">
        <v>0</v>
      </c>
      <c r="N302" s="42">
        <f t="shared" si="4"/>
        <v>1185385.3399999999</v>
      </c>
    </row>
    <row r="303" spans="1:14" ht="15.6" x14ac:dyDescent="0.3">
      <c r="A303" s="29" t="s">
        <v>604</v>
      </c>
      <c r="B303" s="30" t="s">
        <v>605</v>
      </c>
      <c r="C303" s="40">
        <v>1332814.3400000001</v>
      </c>
      <c r="D303" s="40">
        <v>381353.85</v>
      </c>
      <c r="E303" s="40">
        <v>8393.48</v>
      </c>
      <c r="F303" s="40">
        <v>21680.48</v>
      </c>
      <c r="G303" s="40">
        <v>21522.38</v>
      </c>
      <c r="H303" s="40">
        <v>7119.44</v>
      </c>
      <c r="I303" s="40">
        <v>23949.1</v>
      </c>
      <c r="J303" s="40">
        <v>1732.12</v>
      </c>
      <c r="K303" s="40">
        <v>1418.26</v>
      </c>
      <c r="L303" s="41">
        <v>11512</v>
      </c>
      <c r="M303" s="40">
        <v>0</v>
      </c>
      <c r="N303" s="42">
        <f t="shared" si="4"/>
        <v>1811495.45</v>
      </c>
    </row>
    <row r="304" spans="1:14" ht="15.6" x14ac:dyDescent="0.3">
      <c r="A304" s="29" t="s">
        <v>606</v>
      </c>
      <c r="B304" s="30" t="s">
        <v>607</v>
      </c>
      <c r="C304" s="40">
        <v>141002.15</v>
      </c>
      <c r="D304" s="40">
        <v>51652.33</v>
      </c>
      <c r="E304" s="40">
        <v>1508.21</v>
      </c>
      <c r="F304" s="40">
        <v>4382.96</v>
      </c>
      <c r="G304" s="40">
        <v>2077.86</v>
      </c>
      <c r="H304" s="40">
        <v>713.5</v>
      </c>
      <c r="I304" s="40">
        <v>1929.47</v>
      </c>
      <c r="J304" s="40">
        <v>339.52</v>
      </c>
      <c r="K304" s="40">
        <v>97.22</v>
      </c>
      <c r="L304" s="41">
        <v>5619</v>
      </c>
      <c r="M304" s="40">
        <v>0</v>
      </c>
      <c r="N304" s="42">
        <f t="shared" si="4"/>
        <v>209322.21999999994</v>
      </c>
    </row>
    <row r="305" spans="1:14" ht="15.6" x14ac:dyDescent="0.3">
      <c r="A305" s="29" t="s">
        <v>608</v>
      </c>
      <c r="B305" s="30" t="s">
        <v>609</v>
      </c>
      <c r="C305" s="40">
        <v>286607.17</v>
      </c>
      <c r="D305" s="40">
        <v>86004.99</v>
      </c>
      <c r="E305" s="40">
        <v>2485.89</v>
      </c>
      <c r="F305" s="40">
        <v>6725.22</v>
      </c>
      <c r="G305" s="40">
        <v>6243</v>
      </c>
      <c r="H305" s="40">
        <v>1508.22</v>
      </c>
      <c r="I305" s="40">
        <v>5386.02</v>
      </c>
      <c r="J305" s="40">
        <v>527.49</v>
      </c>
      <c r="K305" s="40">
        <v>261.57</v>
      </c>
      <c r="L305" s="41">
        <v>0</v>
      </c>
      <c r="M305" s="40">
        <v>0</v>
      </c>
      <c r="N305" s="42">
        <f t="shared" si="4"/>
        <v>395749.56999999995</v>
      </c>
    </row>
    <row r="306" spans="1:14" ht="15.6" x14ac:dyDescent="0.3">
      <c r="A306" s="29" t="s">
        <v>610</v>
      </c>
      <c r="B306" s="30" t="s">
        <v>611</v>
      </c>
      <c r="C306" s="40">
        <v>1607409.17</v>
      </c>
      <c r="D306" s="40">
        <v>352816.7</v>
      </c>
      <c r="E306" s="40">
        <v>9575.06</v>
      </c>
      <c r="F306" s="40">
        <v>23027.05</v>
      </c>
      <c r="G306" s="40">
        <v>29743.67</v>
      </c>
      <c r="H306" s="40">
        <v>8739.2999999999993</v>
      </c>
      <c r="I306" s="40">
        <v>31703.03</v>
      </c>
      <c r="J306" s="40">
        <v>1813.4</v>
      </c>
      <c r="K306" s="40">
        <v>1840.2</v>
      </c>
      <c r="L306" s="41">
        <v>0</v>
      </c>
      <c r="M306" s="40">
        <v>0</v>
      </c>
      <c r="N306" s="42">
        <f t="shared" si="4"/>
        <v>2066667.5799999998</v>
      </c>
    </row>
    <row r="307" spans="1:14" ht="15.6" x14ac:dyDescent="0.3">
      <c r="A307" s="29" t="s">
        <v>612</v>
      </c>
      <c r="B307" s="30" t="s">
        <v>613</v>
      </c>
      <c r="C307" s="40">
        <v>167564.26999999999</v>
      </c>
      <c r="D307" s="40">
        <v>48828</v>
      </c>
      <c r="E307" s="40">
        <v>1893.69</v>
      </c>
      <c r="F307" s="40">
        <v>5495.7</v>
      </c>
      <c r="G307" s="40">
        <v>2460.37</v>
      </c>
      <c r="H307" s="40">
        <v>845.82</v>
      </c>
      <c r="I307" s="40">
        <v>2232.89</v>
      </c>
      <c r="J307" s="40">
        <v>427.14</v>
      </c>
      <c r="K307" s="40">
        <v>110.22</v>
      </c>
      <c r="L307" s="41">
        <v>0</v>
      </c>
      <c r="M307" s="40">
        <v>0</v>
      </c>
      <c r="N307" s="42">
        <f t="shared" si="4"/>
        <v>229858.10000000003</v>
      </c>
    </row>
    <row r="308" spans="1:14" ht="15.6" x14ac:dyDescent="0.3">
      <c r="A308" s="29" t="s">
        <v>614</v>
      </c>
      <c r="B308" s="30" t="s">
        <v>615</v>
      </c>
      <c r="C308" s="40">
        <v>631527.11</v>
      </c>
      <c r="D308" s="40">
        <v>95966.41</v>
      </c>
      <c r="E308" s="40">
        <v>4336.22</v>
      </c>
      <c r="F308" s="40">
        <v>11260.05</v>
      </c>
      <c r="G308" s="40">
        <v>14741.73</v>
      </c>
      <c r="H308" s="40">
        <v>3371.26</v>
      </c>
      <c r="I308" s="40">
        <v>13229.01</v>
      </c>
      <c r="J308" s="40">
        <v>868.38</v>
      </c>
      <c r="K308" s="40">
        <v>656.86</v>
      </c>
      <c r="L308" s="41">
        <v>134618</v>
      </c>
      <c r="M308" s="40">
        <v>0</v>
      </c>
      <c r="N308" s="42">
        <f t="shared" si="4"/>
        <v>910575.03</v>
      </c>
    </row>
    <row r="309" spans="1:14" ht="15.6" x14ac:dyDescent="0.3">
      <c r="A309" s="29" t="s">
        <v>616</v>
      </c>
      <c r="B309" s="30" t="s">
        <v>617</v>
      </c>
      <c r="C309" s="40">
        <v>394250.78</v>
      </c>
      <c r="D309" s="40">
        <v>142782.29999999999</v>
      </c>
      <c r="E309" s="40">
        <v>3903.56</v>
      </c>
      <c r="F309" s="40">
        <v>11242.14</v>
      </c>
      <c r="G309" s="40">
        <v>3502.08</v>
      </c>
      <c r="H309" s="40">
        <v>2010.45</v>
      </c>
      <c r="I309" s="40">
        <v>4461.92</v>
      </c>
      <c r="J309" s="40">
        <v>873.93</v>
      </c>
      <c r="K309" s="40">
        <v>295.7</v>
      </c>
      <c r="L309" s="41">
        <v>46928</v>
      </c>
      <c r="M309" s="40">
        <v>0</v>
      </c>
      <c r="N309" s="42">
        <f t="shared" si="4"/>
        <v>610250.8600000001</v>
      </c>
    </row>
    <row r="310" spans="1:14" ht="15.6" x14ac:dyDescent="0.3">
      <c r="A310" s="29" t="s">
        <v>618</v>
      </c>
      <c r="B310" s="30" t="s">
        <v>619</v>
      </c>
      <c r="C310" s="40">
        <v>474788.8</v>
      </c>
      <c r="D310" s="40">
        <v>65667.679999999993</v>
      </c>
      <c r="E310" s="40">
        <v>3808.43</v>
      </c>
      <c r="F310" s="40">
        <v>10857.39</v>
      </c>
      <c r="G310" s="40">
        <v>10288.66</v>
      </c>
      <c r="H310" s="40">
        <v>2451.92</v>
      </c>
      <c r="I310" s="40">
        <v>8758.67</v>
      </c>
      <c r="J310" s="40">
        <v>775.49</v>
      </c>
      <c r="K310" s="40">
        <v>415.51</v>
      </c>
      <c r="L310" s="41">
        <v>0</v>
      </c>
      <c r="M310" s="40">
        <v>0</v>
      </c>
      <c r="N310" s="42">
        <f t="shared" si="4"/>
        <v>577812.55000000016</v>
      </c>
    </row>
    <row r="311" spans="1:14" ht="15.6" x14ac:dyDescent="0.3">
      <c r="A311" s="29" t="s">
        <v>620</v>
      </c>
      <c r="B311" s="30" t="s">
        <v>621</v>
      </c>
      <c r="C311" s="40">
        <v>189742.42</v>
      </c>
      <c r="D311" s="40">
        <v>34138.199999999997</v>
      </c>
      <c r="E311" s="40">
        <v>1613.55</v>
      </c>
      <c r="F311" s="40">
        <v>4322.76</v>
      </c>
      <c r="G311" s="40">
        <v>2372.9499999999998</v>
      </c>
      <c r="H311" s="40">
        <v>1002.87</v>
      </c>
      <c r="I311" s="40">
        <v>2813.19</v>
      </c>
      <c r="J311" s="40">
        <v>331.64</v>
      </c>
      <c r="K311" s="40">
        <v>177.67</v>
      </c>
      <c r="L311" s="41">
        <v>0</v>
      </c>
      <c r="M311" s="40">
        <v>0</v>
      </c>
      <c r="N311" s="42">
        <f t="shared" si="4"/>
        <v>236515.25000000003</v>
      </c>
    </row>
    <row r="312" spans="1:14" ht="30" x14ac:dyDescent="0.3">
      <c r="A312" s="29" t="s">
        <v>622</v>
      </c>
      <c r="B312" s="30" t="s">
        <v>623</v>
      </c>
      <c r="C312" s="40">
        <v>134504.74</v>
      </c>
      <c r="D312" s="40">
        <v>49525.61</v>
      </c>
      <c r="E312" s="40">
        <v>1562.02</v>
      </c>
      <c r="F312" s="40">
        <v>4567.6400000000003</v>
      </c>
      <c r="G312" s="40">
        <v>1584.03</v>
      </c>
      <c r="H312" s="40">
        <v>675.35</v>
      </c>
      <c r="I312" s="40">
        <v>1552.49</v>
      </c>
      <c r="J312" s="40">
        <v>347.2</v>
      </c>
      <c r="K312" s="40">
        <v>84.27</v>
      </c>
      <c r="L312" s="41">
        <v>0</v>
      </c>
      <c r="M312" s="40">
        <v>0</v>
      </c>
      <c r="N312" s="42">
        <f t="shared" si="4"/>
        <v>194403.34999999998</v>
      </c>
    </row>
    <row r="313" spans="1:14" ht="15.6" x14ac:dyDescent="0.3">
      <c r="A313" s="29" t="s">
        <v>624</v>
      </c>
      <c r="B313" s="30" t="s">
        <v>625</v>
      </c>
      <c r="C313" s="40">
        <v>561757.81999999995</v>
      </c>
      <c r="D313" s="40">
        <v>160567.04000000001</v>
      </c>
      <c r="E313" s="40">
        <v>3318.17</v>
      </c>
      <c r="F313" s="40">
        <v>8076.9</v>
      </c>
      <c r="G313" s="40">
        <v>9334.44</v>
      </c>
      <c r="H313" s="40">
        <v>3046.91</v>
      </c>
      <c r="I313" s="40">
        <v>10616.78</v>
      </c>
      <c r="J313" s="40">
        <v>566.5</v>
      </c>
      <c r="K313" s="40">
        <v>641.29</v>
      </c>
      <c r="L313" s="41">
        <v>0</v>
      </c>
      <c r="M313" s="40">
        <v>0</v>
      </c>
      <c r="N313" s="42">
        <f t="shared" si="4"/>
        <v>757925.85000000009</v>
      </c>
    </row>
    <row r="314" spans="1:14" ht="15.6" x14ac:dyDescent="0.3">
      <c r="A314" s="29" t="s">
        <v>626</v>
      </c>
      <c r="B314" s="30" t="s">
        <v>627</v>
      </c>
      <c r="C314" s="40">
        <v>442326.02</v>
      </c>
      <c r="D314" s="40">
        <v>91264.45</v>
      </c>
      <c r="E314" s="40">
        <v>3604.37</v>
      </c>
      <c r="F314" s="40">
        <v>9710.0300000000007</v>
      </c>
      <c r="G314" s="40">
        <v>10519.55</v>
      </c>
      <c r="H314" s="40">
        <v>2332.8000000000002</v>
      </c>
      <c r="I314" s="40">
        <v>8880.7999999999993</v>
      </c>
      <c r="J314" s="40">
        <v>737.86</v>
      </c>
      <c r="K314" s="40">
        <v>417.68</v>
      </c>
      <c r="L314" s="41">
        <v>0</v>
      </c>
      <c r="M314" s="40">
        <v>0</v>
      </c>
      <c r="N314" s="42">
        <f t="shared" si="4"/>
        <v>569793.56000000017</v>
      </c>
    </row>
    <row r="315" spans="1:14" ht="15.6" x14ac:dyDescent="0.3">
      <c r="A315" s="29" t="s">
        <v>628</v>
      </c>
      <c r="B315" s="30" t="s">
        <v>629</v>
      </c>
      <c r="C315" s="40">
        <v>1107623.32</v>
      </c>
      <c r="D315" s="40">
        <v>182894.1</v>
      </c>
      <c r="E315" s="40">
        <v>6849.48</v>
      </c>
      <c r="F315" s="40">
        <v>16168.86</v>
      </c>
      <c r="G315" s="40">
        <v>21455.37</v>
      </c>
      <c r="H315" s="40">
        <v>6056.3</v>
      </c>
      <c r="I315" s="40">
        <v>22386.41</v>
      </c>
      <c r="J315" s="40">
        <v>1234.6199999999999</v>
      </c>
      <c r="K315" s="40">
        <v>1283.18</v>
      </c>
      <c r="L315" s="41">
        <v>0</v>
      </c>
      <c r="M315" s="40">
        <v>0</v>
      </c>
      <c r="N315" s="42">
        <f t="shared" si="4"/>
        <v>1365951.6400000004</v>
      </c>
    </row>
    <row r="316" spans="1:14" ht="15.6" x14ac:dyDescent="0.3">
      <c r="A316" s="29" t="s">
        <v>630</v>
      </c>
      <c r="B316" s="30" t="s">
        <v>631</v>
      </c>
      <c r="C316" s="40">
        <v>445042</v>
      </c>
      <c r="D316" s="40">
        <v>173008.93</v>
      </c>
      <c r="E316" s="40">
        <v>3026.8</v>
      </c>
      <c r="F316" s="40">
        <v>8166.27</v>
      </c>
      <c r="G316" s="40">
        <v>7298.99</v>
      </c>
      <c r="H316" s="40">
        <v>2349.86</v>
      </c>
      <c r="I316" s="40">
        <v>7712.17</v>
      </c>
      <c r="J316" s="40">
        <v>572.86</v>
      </c>
      <c r="K316" s="40">
        <v>447.45</v>
      </c>
      <c r="L316" s="41">
        <v>0</v>
      </c>
      <c r="M316" s="40">
        <v>0</v>
      </c>
      <c r="N316" s="42">
        <f t="shared" si="4"/>
        <v>647625.32999999996</v>
      </c>
    </row>
    <row r="317" spans="1:14" ht="15.6" x14ac:dyDescent="0.3">
      <c r="A317" s="29" t="s">
        <v>632</v>
      </c>
      <c r="B317" s="30" t="s">
        <v>633</v>
      </c>
      <c r="C317" s="40">
        <v>978389.32</v>
      </c>
      <c r="D317" s="40">
        <v>278359.27</v>
      </c>
      <c r="E317" s="40">
        <v>7705.03</v>
      </c>
      <c r="F317" s="40">
        <v>20872.47</v>
      </c>
      <c r="G317" s="40">
        <v>23622.41</v>
      </c>
      <c r="H317" s="40">
        <v>5149.26</v>
      </c>
      <c r="I317" s="40">
        <v>19735.650000000001</v>
      </c>
      <c r="J317" s="40">
        <v>1636.48</v>
      </c>
      <c r="K317" s="40">
        <v>925.25</v>
      </c>
      <c r="L317" s="41">
        <v>0</v>
      </c>
      <c r="M317" s="40">
        <v>0</v>
      </c>
      <c r="N317" s="42">
        <f t="shared" si="4"/>
        <v>1336395.1399999997</v>
      </c>
    </row>
    <row r="318" spans="1:14" ht="15.6" x14ac:dyDescent="0.3">
      <c r="A318" s="29" t="s">
        <v>634</v>
      </c>
      <c r="B318" s="30" t="s">
        <v>635</v>
      </c>
      <c r="C318" s="40">
        <v>1111525.01</v>
      </c>
      <c r="D318" s="40">
        <v>274495.17</v>
      </c>
      <c r="E318" s="40">
        <v>5481.28</v>
      </c>
      <c r="F318" s="40">
        <v>11329.47</v>
      </c>
      <c r="G318" s="40">
        <v>32770.51</v>
      </c>
      <c r="H318" s="40">
        <v>6187.59</v>
      </c>
      <c r="I318" s="40">
        <v>28843.33</v>
      </c>
      <c r="J318" s="40">
        <v>833.15</v>
      </c>
      <c r="K318" s="40">
        <v>1421.53</v>
      </c>
      <c r="L318" s="41">
        <v>0</v>
      </c>
      <c r="M318" s="40">
        <v>0</v>
      </c>
      <c r="N318" s="42">
        <f t="shared" si="4"/>
        <v>1472887.04</v>
      </c>
    </row>
    <row r="319" spans="1:14" ht="15.6" x14ac:dyDescent="0.3">
      <c r="A319" s="29" t="s">
        <v>636</v>
      </c>
      <c r="B319" s="30" t="s">
        <v>637</v>
      </c>
      <c r="C319" s="40">
        <v>127156.32</v>
      </c>
      <c r="D319" s="40">
        <v>58012.67</v>
      </c>
      <c r="E319" s="40">
        <v>1688.97</v>
      </c>
      <c r="F319" s="40">
        <v>5188.7</v>
      </c>
      <c r="G319" s="40">
        <v>1094.21</v>
      </c>
      <c r="H319" s="40">
        <v>610.79999999999995</v>
      </c>
      <c r="I319" s="40">
        <v>1001.35</v>
      </c>
      <c r="J319" s="40">
        <v>390.84</v>
      </c>
      <c r="K319" s="40">
        <v>51.91</v>
      </c>
      <c r="L319" s="41">
        <v>0</v>
      </c>
      <c r="M319" s="40">
        <v>0</v>
      </c>
      <c r="N319" s="42">
        <f t="shared" si="4"/>
        <v>195195.77</v>
      </c>
    </row>
    <row r="320" spans="1:14" ht="15.6" x14ac:dyDescent="0.3">
      <c r="A320" s="29" t="s">
        <v>638</v>
      </c>
      <c r="B320" s="30" t="s">
        <v>639</v>
      </c>
      <c r="C320" s="40">
        <v>1061346.6299999999</v>
      </c>
      <c r="D320" s="40">
        <v>110673.29</v>
      </c>
      <c r="E320" s="40">
        <v>7335.75</v>
      </c>
      <c r="F320" s="40">
        <v>18850.09</v>
      </c>
      <c r="G320" s="40">
        <v>25702.48</v>
      </c>
      <c r="H320" s="40">
        <v>5685</v>
      </c>
      <c r="I320" s="40">
        <v>22482.05</v>
      </c>
      <c r="J320" s="40">
        <v>1443.3</v>
      </c>
      <c r="K320" s="40">
        <v>1115.3599999999999</v>
      </c>
      <c r="L320" s="41">
        <v>51858</v>
      </c>
      <c r="M320" s="40">
        <v>0</v>
      </c>
      <c r="N320" s="42">
        <f t="shared" si="4"/>
        <v>1306491.9500000002</v>
      </c>
    </row>
    <row r="321" spans="1:14" ht="15.6" x14ac:dyDescent="0.3">
      <c r="A321" s="29" t="s">
        <v>640</v>
      </c>
      <c r="B321" s="30" t="s">
        <v>641</v>
      </c>
      <c r="C321" s="40">
        <v>144566.95000000001</v>
      </c>
      <c r="D321" s="40">
        <v>52700.800000000003</v>
      </c>
      <c r="E321" s="40">
        <v>1906.47</v>
      </c>
      <c r="F321" s="40">
        <v>5722.12</v>
      </c>
      <c r="G321" s="40">
        <v>1624.3</v>
      </c>
      <c r="H321" s="40">
        <v>706.96</v>
      </c>
      <c r="I321" s="40">
        <v>1417.45</v>
      </c>
      <c r="J321" s="40">
        <v>436.48</v>
      </c>
      <c r="K321" s="40">
        <v>68.14</v>
      </c>
      <c r="L321" s="41">
        <v>0</v>
      </c>
      <c r="M321" s="40">
        <v>0</v>
      </c>
      <c r="N321" s="42">
        <f t="shared" si="4"/>
        <v>209149.67</v>
      </c>
    </row>
    <row r="322" spans="1:14" ht="15.6" x14ac:dyDescent="0.3">
      <c r="A322" s="29" t="s">
        <v>642</v>
      </c>
      <c r="B322" s="30" t="s">
        <v>643</v>
      </c>
      <c r="C322" s="40">
        <v>251386.37</v>
      </c>
      <c r="D322" s="40">
        <v>85309.66</v>
      </c>
      <c r="E322" s="40">
        <v>2077.96</v>
      </c>
      <c r="F322" s="40">
        <v>5908.26</v>
      </c>
      <c r="G322" s="40">
        <v>3827.93</v>
      </c>
      <c r="H322" s="40">
        <v>1295.78</v>
      </c>
      <c r="I322" s="40">
        <v>3870.63</v>
      </c>
      <c r="J322" s="40">
        <v>502.82</v>
      </c>
      <c r="K322" s="40">
        <v>213.58</v>
      </c>
      <c r="L322" s="41">
        <v>13904</v>
      </c>
      <c r="M322" s="40">
        <v>0</v>
      </c>
      <c r="N322" s="42">
        <f t="shared" si="4"/>
        <v>368296.99000000011</v>
      </c>
    </row>
    <row r="323" spans="1:14" ht="15.6" x14ac:dyDescent="0.3">
      <c r="A323" s="29" t="s">
        <v>644</v>
      </c>
      <c r="B323" s="30" t="s">
        <v>645</v>
      </c>
      <c r="C323" s="40">
        <v>237975.14</v>
      </c>
      <c r="D323" s="40">
        <v>71075.63</v>
      </c>
      <c r="E323" s="40">
        <v>2374.89</v>
      </c>
      <c r="F323" s="40">
        <v>6861.99</v>
      </c>
      <c r="G323" s="40">
        <v>4322.13</v>
      </c>
      <c r="H323" s="40">
        <v>1211.75</v>
      </c>
      <c r="I323" s="40">
        <v>3682.07</v>
      </c>
      <c r="J323" s="40">
        <v>521.72</v>
      </c>
      <c r="K323" s="40">
        <v>176.7</v>
      </c>
      <c r="L323" s="41">
        <v>31492</v>
      </c>
      <c r="M323" s="40">
        <v>0</v>
      </c>
      <c r="N323" s="42">
        <f t="shared" si="4"/>
        <v>359694.02</v>
      </c>
    </row>
    <row r="324" spans="1:14" ht="15.6" x14ac:dyDescent="0.3">
      <c r="A324" s="29" t="s">
        <v>646</v>
      </c>
      <c r="B324" s="30" t="s">
        <v>647</v>
      </c>
      <c r="C324" s="40">
        <v>172017.85</v>
      </c>
      <c r="D324" s="40">
        <v>73021.91</v>
      </c>
      <c r="E324" s="40">
        <v>2055.5500000000002</v>
      </c>
      <c r="F324" s="40">
        <v>5893.59</v>
      </c>
      <c r="G324" s="40">
        <v>1614.65</v>
      </c>
      <c r="H324" s="40">
        <v>869.36</v>
      </c>
      <c r="I324" s="40">
        <v>1785.11</v>
      </c>
      <c r="J324" s="40">
        <v>549.26</v>
      </c>
      <c r="K324" s="40">
        <v>106.74</v>
      </c>
      <c r="L324" s="41">
        <v>0</v>
      </c>
      <c r="M324" s="40">
        <v>0</v>
      </c>
      <c r="N324" s="42">
        <f t="shared" si="4"/>
        <v>257914.01999999996</v>
      </c>
    </row>
    <row r="325" spans="1:14" ht="15.6" x14ac:dyDescent="0.3">
      <c r="A325" s="29" t="s">
        <v>648</v>
      </c>
      <c r="B325" s="30" t="s">
        <v>649</v>
      </c>
      <c r="C325" s="40">
        <v>191841.79</v>
      </c>
      <c r="D325" s="40">
        <v>76183.58</v>
      </c>
      <c r="E325" s="40">
        <v>2020.72</v>
      </c>
      <c r="F325" s="40">
        <v>5960.3</v>
      </c>
      <c r="G325" s="40">
        <v>2776.62</v>
      </c>
      <c r="H325" s="40">
        <v>962.8</v>
      </c>
      <c r="I325" s="40">
        <v>2539.1</v>
      </c>
      <c r="J325" s="40">
        <v>470.52</v>
      </c>
      <c r="K325" s="40">
        <v>127.91</v>
      </c>
      <c r="L325" s="41">
        <v>0</v>
      </c>
      <c r="M325" s="40">
        <v>0</v>
      </c>
      <c r="N325" s="42">
        <f t="shared" si="4"/>
        <v>282883.33999999991</v>
      </c>
    </row>
    <row r="326" spans="1:14" ht="15.6" x14ac:dyDescent="0.3">
      <c r="A326" s="29" t="s">
        <v>650</v>
      </c>
      <c r="B326" s="30" t="s">
        <v>651</v>
      </c>
      <c r="C326" s="40">
        <v>12754400.630000001</v>
      </c>
      <c r="D326" s="40">
        <v>1395812.99</v>
      </c>
      <c r="E326" s="40">
        <v>54642.58</v>
      </c>
      <c r="F326" s="40">
        <v>97158.91</v>
      </c>
      <c r="G326" s="40">
        <v>107999.27</v>
      </c>
      <c r="H326" s="40">
        <v>72078.91</v>
      </c>
      <c r="I326" s="40">
        <v>213143.46</v>
      </c>
      <c r="J326" s="40">
        <v>8229</v>
      </c>
      <c r="K326" s="40">
        <v>17166.669999999998</v>
      </c>
      <c r="L326" s="41">
        <v>0</v>
      </c>
      <c r="M326" s="40">
        <v>0</v>
      </c>
      <c r="N326" s="42">
        <f t="shared" si="4"/>
        <v>14720632.420000002</v>
      </c>
    </row>
    <row r="327" spans="1:14" ht="15.6" x14ac:dyDescent="0.3">
      <c r="A327" s="29" t="s">
        <v>652</v>
      </c>
      <c r="B327" s="30" t="s">
        <v>653</v>
      </c>
      <c r="C327" s="40">
        <v>115698.41</v>
      </c>
      <c r="D327" s="40">
        <v>24797</v>
      </c>
      <c r="E327" s="40">
        <v>1184.19</v>
      </c>
      <c r="F327" s="40">
        <v>3416.84</v>
      </c>
      <c r="G327" s="40">
        <v>2157.2600000000002</v>
      </c>
      <c r="H327" s="40">
        <v>588.87</v>
      </c>
      <c r="I327" s="40">
        <v>1827.94</v>
      </c>
      <c r="J327" s="40">
        <v>263.93</v>
      </c>
      <c r="K327" s="40">
        <v>84.35</v>
      </c>
      <c r="L327" s="41">
        <v>0</v>
      </c>
      <c r="M327" s="40">
        <v>0</v>
      </c>
      <c r="N327" s="42">
        <f t="shared" si="4"/>
        <v>150018.79</v>
      </c>
    </row>
    <row r="328" spans="1:14" ht="15.6" x14ac:dyDescent="0.3">
      <c r="A328" s="29" t="s">
        <v>654</v>
      </c>
      <c r="B328" s="30" t="s">
        <v>655</v>
      </c>
      <c r="C328" s="40">
        <v>99411.38</v>
      </c>
      <c r="D328" s="40">
        <v>26878</v>
      </c>
      <c r="E328" s="40">
        <v>1152.3699999999999</v>
      </c>
      <c r="F328" s="40">
        <v>3388.39</v>
      </c>
      <c r="G328" s="40">
        <v>1548.14</v>
      </c>
      <c r="H328" s="40">
        <v>497.68</v>
      </c>
      <c r="I328" s="40">
        <v>1327.46</v>
      </c>
      <c r="J328" s="40">
        <v>257.73</v>
      </c>
      <c r="K328" s="40">
        <v>61.24</v>
      </c>
      <c r="L328" s="41">
        <v>0</v>
      </c>
      <c r="M328" s="40">
        <v>0</v>
      </c>
      <c r="N328" s="42">
        <f t="shared" si="4"/>
        <v>134522.38999999998</v>
      </c>
    </row>
    <row r="329" spans="1:14" ht="15.6" x14ac:dyDescent="0.3">
      <c r="A329" s="29" t="s">
        <v>656</v>
      </c>
      <c r="B329" s="30" t="s">
        <v>657</v>
      </c>
      <c r="C329" s="40">
        <v>148603.66</v>
      </c>
      <c r="D329" s="40">
        <v>42209.42</v>
      </c>
      <c r="E329" s="40">
        <v>1573.23</v>
      </c>
      <c r="F329" s="40">
        <v>4579.49</v>
      </c>
      <c r="G329" s="40">
        <v>1652.43</v>
      </c>
      <c r="H329" s="40">
        <v>751.65</v>
      </c>
      <c r="I329" s="40">
        <v>1763.41</v>
      </c>
      <c r="J329" s="40">
        <v>354.53</v>
      </c>
      <c r="K329" s="40">
        <v>102.9</v>
      </c>
      <c r="L329" s="41">
        <v>0</v>
      </c>
      <c r="M329" s="40">
        <v>0</v>
      </c>
      <c r="N329" s="42">
        <f t="shared" ref="N329:N392" si="5">SUM(C329:M329)</f>
        <v>201590.72</v>
      </c>
    </row>
    <row r="330" spans="1:14" ht="15.6" x14ac:dyDescent="0.3">
      <c r="A330" s="29" t="s">
        <v>658</v>
      </c>
      <c r="B330" s="30" t="s">
        <v>659</v>
      </c>
      <c r="C330" s="40">
        <v>147818.1</v>
      </c>
      <c r="D330" s="40">
        <v>56086</v>
      </c>
      <c r="E330" s="40">
        <v>1960.78</v>
      </c>
      <c r="F330" s="40">
        <v>5901.41</v>
      </c>
      <c r="G330" s="40">
        <v>1785.62</v>
      </c>
      <c r="H330" s="40">
        <v>720.6</v>
      </c>
      <c r="I330" s="40">
        <v>1476.26</v>
      </c>
      <c r="J330" s="40">
        <v>449.69</v>
      </c>
      <c r="K330" s="40">
        <v>68</v>
      </c>
      <c r="L330" s="41">
        <v>0</v>
      </c>
      <c r="M330" s="40">
        <v>0</v>
      </c>
      <c r="N330" s="42">
        <f t="shared" si="5"/>
        <v>216266.46000000002</v>
      </c>
    </row>
    <row r="331" spans="1:14" ht="15.6" x14ac:dyDescent="0.3">
      <c r="A331" s="29" t="s">
        <v>660</v>
      </c>
      <c r="B331" s="30" t="s">
        <v>661</v>
      </c>
      <c r="C331" s="40">
        <v>260798.07</v>
      </c>
      <c r="D331" s="40">
        <v>44937.4</v>
      </c>
      <c r="E331" s="40">
        <v>2389.8000000000002</v>
      </c>
      <c r="F331" s="40">
        <v>6876.49</v>
      </c>
      <c r="G331" s="40">
        <v>5316.6</v>
      </c>
      <c r="H331" s="40">
        <v>1335.19</v>
      </c>
      <c r="I331" s="40">
        <v>4515</v>
      </c>
      <c r="J331" s="40">
        <v>505.31</v>
      </c>
      <c r="K331" s="40">
        <v>207.97</v>
      </c>
      <c r="L331" s="41">
        <v>0</v>
      </c>
      <c r="M331" s="40">
        <v>0</v>
      </c>
      <c r="N331" s="42">
        <f t="shared" si="5"/>
        <v>326881.82999999996</v>
      </c>
    </row>
    <row r="332" spans="1:14" ht="15.6" x14ac:dyDescent="0.3">
      <c r="A332" s="29" t="s">
        <v>662</v>
      </c>
      <c r="B332" s="30" t="s">
        <v>663</v>
      </c>
      <c r="C332" s="40">
        <v>5196123.3499999996</v>
      </c>
      <c r="D332" s="40">
        <v>1045423.34</v>
      </c>
      <c r="E332" s="40">
        <v>27506.720000000001</v>
      </c>
      <c r="F332" s="40">
        <v>65703.759999999995</v>
      </c>
      <c r="G332" s="40">
        <v>106277.73</v>
      </c>
      <c r="H332" s="40">
        <v>28243.85</v>
      </c>
      <c r="I332" s="40">
        <v>107904.67</v>
      </c>
      <c r="J332" s="40">
        <v>5139.63</v>
      </c>
      <c r="K332" s="40">
        <v>6037.34</v>
      </c>
      <c r="L332" s="41">
        <v>0</v>
      </c>
      <c r="M332" s="40">
        <v>0</v>
      </c>
      <c r="N332" s="42">
        <f t="shared" si="5"/>
        <v>6588360.3899999987</v>
      </c>
    </row>
    <row r="333" spans="1:14" ht="15.6" x14ac:dyDescent="0.3">
      <c r="A333" s="29" t="s">
        <v>664</v>
      </c>
      <c r="B333" s="30" t="s">
        <v>665</v>
      </c>
      <c r="C333" s="40">
        <v>1059011.4099999999</v>
      </c>
      <c r="D333" s="40">
        <v>195318.36</v>
      </c>
      <c r="E333" s="40">
        <v>7169.6</v>
      </c>
      <c r="F333" s="40">
        <v>18871.3</v>
      </c>
      <c r="G333" s="40">
        <v>26877.200000000001</v>
      </c>
      <c r="H333" s="40">
        <v>5631.87</v>
      </c>
      <c r="I333" s="40">
        <v>22964.7</v>
      </c>
      <c r="J333" s="40">
        <v>1397.7</v>
      </c>
      <c r="K333" s="40">
        <v>1092.1400000000001</v>
      </c>
      <c r="L333" s="41">
        <v>26298</v>
      </c>
      <c r="M333" s="40">
        <v>0</v>
      </c>
      <c r="N333" s="42">
        <f t="shared" si="5"/>
        <v>1364632.28</v>
      </c>
    </row>
    <row r="334" spans="1:14" ht="15.6" x14ac:dyDescent="0.3">
      <c r="A334" s="29" t="s">
        <v>666</v>
      </c>
      <c r="B334" s="30" t="s">
        <v>667</v>
      </c>
      <c r="C334" s="40">
        <v>522088.5</v>
      </c>
      <c r="D334" s="40">
        <v>157332.65</v>
      </c>
      <c r="E334" s="40">
        <v>4484.5600000000004</v>
      </c>
      <c r="F334" s="40">
        <v>12798.54</v>
      </c>
      <c r="G334" s="40">
        <v>11355.98</v>
      </c>
      <c r="H334" s="40">
        <v>2687.48</v>
      </c>
      <c r="I334" s="40">
        <v>9488.27</v>
      </c>
      <c r="J334" s="40">
        <v>983.75</v>
      </c>
      <c r="K334" s="40">
        <v>437.06</v>
      </c>
      <c r="L334" s="41">
        <v>0</v>
      </c>
      <c r="M334" s="40">
        <v>0</v>
      </c>
      <c r="N334" s="42">
        <f t="shared" si="5"/>
        <v>721656.79000000015</v>
      </c>
    </row>
    <row r="335" spans="1:14" ht="15.6" x14ac:dyDescent="0.3">
      <c r="A335" s="29" t="s">
        <v>668</v>
      </c>
      <c r="B335" s="30" t="s">
        <v>669</v>
      </c>
      <c r="C335" s="40">
        <v>2521238.9500000002</v>
      </c>
      <c r="D335" s="40">
        <v>647140.28</v>
      </c>
      <c r="E335" s="40">
        <v>20152.939999999999</v>
      </c>
      <c r="F335" s="40">
        <v>56604.06</v>
      </c>
      <c r="G335" s="40">
        <v>33986.53</v>
      </c>
      <c r="H335" s="40">
        <v>13091.63</v>
      </c>
      <c r="I335" s="40">
        <v>37583.230000000003</v>
      </c>
      <c r="J335" s="40">
        <v>4234.12</v>
      </c>
      <c r="K335" s="40">
        <v>2253.9699999999998</v>
      </c>
      <c r="L335" s="41">
        <v>0</v>
      </c>
      <c r="M335" s="40">
        <v>0</v>
      </c>
      <c r="N335" s="42">
        <f t="shared" si="5"/>
        <v>3336285.7100000004</v>
      </c>
    </row>
    <row r="336" spans="1:14" ht="15.6" x14ac:dyDescent="0.3">
      <c r="A336" s="29" t="s">
        <v>670</v>
      </c>
      <c r="B336" s="30" t="s">
        <v>671</v>
      </c>
      <c r="C336" s="40">
        <v>170431.49</v>
      </c>
      <c r="D336" s="40">
        <v>41064</v>
      </c>
      <c r="E336" s="40">
        <v>1749.64</v>
      </c>
      <c r="F336" s="40">
        <v>4975.12</v>
      </c>
      <c r="G336" s="40">
        <v>3224.49</v>
      </c>
      <c r="H336" s="40">
        <v>873.7</v>
      </c>
      <c r="I336" s="40">
        <v>2745.58</v>
      </c>
      <c r="J336" s="40">
        <v>378.47</v>
      </c>
      <c r="K336" s="40">
        <v>128.88</v>
      </c>
      <c r="L336" s="41">
        <v>0</v>
      </c>
      <c r="M336" s="40">
        <v>0</v>
      </c>
      <c r="N336" s="42">
        <f t="shared" si="5"/>
        <v>225571.37</v>
      </c>
    </row>
    <row r="337" spans="1:14" ht="15.6" x14ac:dyDescent="0.3">
      <c r="A337" s="29" t="s">
        <v>672</v>
      </c>
      <c r="B337" s="30" t="s">
        <v>673</v>
      </c>
      <c r="C337" s="40">
        <v>176660.42</v>
      </c>
      <c r="D337" s="40">
        <v>55053.77</v>
      </c>
      <c r="E337" s="40">
        <v>1919.9</v>
      </c>
      <c r="F337" s="40">
        <v>5632.03</v>
      </c>
      <c r="G337" s="40">
        <v>2561.64</v>
      </c>
      <c r="H337" s="40">
        <v>888.44</v>
      </c>
      <c r="I337" s="40">
        <v>2326.0100000000002</v>
      </c>
      <c r="J337" s="40">
        <v>430.24</v>
      </c>
      <c r="K337" s="40">
        <v>117</v>
      </c>
      <c r="L337" s="41">
        <v>0</v>
      </c>
      <c r="M337" s="40">
        <v>0</v>
      </c>
      <c r="N337" s="42">
        <f t="shared" si="5"/>
        <v>245589.45</v>
      </c>
    </row>
    <row r="338" spans="1:14" ht="15.6" x14ac:dyDescent="0.3">
      <c r="A338" s="29" t="s">
        <v>674</v>
      </c>
      <c r="B338" s="30" t="s">
        <v>675</v>
      </c>
      <c r="C338" s="40">
        <v>424475.37</v>
      </c>
      <c r="D338" s="40">
        <v>55846</v>
      </c>
      <c r="E338" s="40">
        <v>3498.25</v>
      </c>
      <c r="F338" s="40">
        <v>9510.8799999999992</v>
      </c>
      <c r="G338" s="40">
        <v>9497.14</v>
      </c>
      <c r="H338" s="40">
        <v>2230.83</v>
      </c>
      <c r="I338" s="40">
        <v>8270.6299999999992</v>
      </c>
      <c r="J338" s="40">
        <v>727.56</v>
      </c>
      <c r="K338" s="40">
        <v>393.39</v>
      </c>
      <c r="L338" s="41">
        <v>0</v>
      </c>
      <c r="M338" s="40">
        <v>0</v>
      </c>
      <c r="N338" s="42">
        <f t="shared" si="5"/>
        <v>514450.05000000005</v>
      </c>
    </row>
    <row r="339" spans="1:14" ht="15.6" x14ac:dyDescent="0.3">
      <c r="A339" s="29" t="s">
        <v>676</v>
      </c>
      <c r="B339" s="30" t="s">
        <v>677</v>
      </c>
      <c r="C339" s="40">
        <v>219871.06</v>
      </c>
      <c r="D339" s="40">
        <v>82715.23</v>
      </c>
      <c r="E339" s="40">
        <v>2038.68</v>
      </c>
      <c r="F339" s="40">
        <v>6058.1</v>
      </c>
      <c r="G339" s="40">
        <v>2174.56</v>
      </c>
      <c r="H339" s="40">
        <v>1108.55</v>
      </c>
      <c r="I339" s="40">
        <v>2567.4</v>
      </c>
      <c r="J339" s="40">
        <v>430.29</v>
      </c>
      <c r="K339" s="40">
        <v>162.66999999999999</v>
      </c>
      <c r="L339" s="41">
        <v>0</v>
      </c>
      <c r="M339" s="40">
        <v>0</v>
      </c>
      <c r="N339" s="42">
        <f t="shared" si="5"/>
        <v>317126.53999999992</v>
      </c>
    </row>
    <row r="340" spans="1:14" ht="15.6" x14ac:dyDescent="0.3">
      <c r="A340" s="29" t="s">
        <v>678</v>
      </c>
      <c r="B340" s="30" t="s">
        <v>679</v>
      </c>
      <c r="C340" s="40">
        <v>76653.45</v>
      </c>
      <c r="D340" s="40">
        <v>29255.38</v>
      </c>
      <c r="E340" s="40">
        <v>971.99</v>
      </c>
      <c r="F340" s="40">
        <v>2893.41</v>
      </c>
      <c r="G340" s="40">
        <v>812.77</v>
      </c>
      <c r="H340" s="40">
        <v>377.87</v>
      </c>
      <c r="I340" s="40">
        <v>772.41</v>
      </c>
      <c r="J340" s="40">
        <v>222.28</v>
      </c>
      <c r="K340" s="40">
        <v>39.99</v>
      </c>
      <c r="L340" s="41">
        <v>2338</v>
      </c>
      <c r="M340" s="40">
        <v>0</v>
      </c>
      <c r="N340" s="42">
        <f t="shared" si="5"/>
        <v>114337.55000000002</v>
      </c>
    </row>
    <row r="341" spans="1:14" ht="15.6" x14ac:dyDescent="0.3">
      <c r="A341" s="29" t="s">
        <v>680</v>
      </c>
      <c r="B341" s="30" t="s">
        <v>681</v>
      </c>
      <c r="C341" s="40">
        <v>1013992.77</v>
      </c>
      <c r="D341" s="40">
        <v>79572.02</v>
      </c>
      <c r="E341" s="40">
        <v>4410.25</v>
      </c>
      <c r="F341" s="40">
        <v>7038.63</v>
      </c>
      <c r="G341" s="40">
        <v>7150.65</v>
      </c>
      <c r="H341" s="40">
        <v>5798.53</v>
      </c>
      <c r="I341" s="40">
        <v>16795.97</v>
      </c>
      <c r="J341" s="40">
        <v>605.79</v>
      </c>
      <c r="K341" s="40">
        <v>1425.28</v>
      </c>
      <c r="L341" s="41">
        <v>22660</v>
      </c>
      <c r="M341" s="40">
        <v>0</v>
      </c>
      <c r="N341" s="42">
        <f t="shared" si="5"/>
        <v>1159449.8899999999</v>
      </c>
    </row>
    <row r="342" spans="1:14" ht="30" x14ac:dyDescent="0.3">
      <c r="A342" s="38" t="s">
        <v>682</v>
      </c>
      <c r="B342" s="69" t="s">
        <v>683</v>
      </c>
      <c r="C342" s="66">
        <v>4035347.97</v>
      </c>
      <c r="D342" s="66">
        <v>376542.86</v>
      </c>
      <c r="E342" s="66">
        <v>25539.23</v>
      </c>
      <c r="F342" s="66">
        <v>64950.080000000002</v>
      </c>
      <c r="G342" s="66">
        <v>110974.57</v>
      </c>
      <c r="H342" s="66">
        <v>21661.47</v>
      </c>
      <c r="I342" s="66">
        <v>94922.15</v>
      </c>
      <c r="J342" s="66">
        <v>4841.7700000000004</v>
      </c>
      <c r="K342" s="66">
        <v>4372.3999999999996</v>
      </c>
      <c r="L342" s="67">
        <v>269018</v>
      </c>
      <c r="M342" s="66">
        <v>0</v>
      </c>
      <c r="N342" s="68">
        <f t="shared" si="5"/>
        <v>5008170.5000000009</v>
      </c>
    </row>
    <row r="343" spans="1:14" ht="15.6" x14ac:dyDescent="0.3">
      <c r="A343" s="29" t="s">
        <v>684</v>
      </c>
      <c r="B343" s="30" t="s">
        <v>685</v>
      </c>
      <c r="C343" s="40">
        <v>165061.79999999999</v>
      </c>
      <c r="D343" s="40">
        <v>50524.2</v>
      </c>
      <c r="E343" s="40">
        <v>1963.48</v>
      </c>
      <c r="F343" s="40">
        <v>5769.95</v>
      </c>
      <c r="G343" s="40">
        <v>1915.5</v>
      </c>
      <c r="H343" s="40">
        <v>824.91</v>
      </c>
      <c r="I343" s="40">
        <v>1852.08</v>
      </c>
      <c r="J343" s="40">
        <v>438.02</v>
      </c>
      <c r="K343" s="40">
        <v>99.05</v>
      </c>
      <c r="L343" s="41">
        <v>0</v>
      </c>
      <c r="M343" s="40">
        <v>0</v>
      </c>
      <c r="N343" s="42">
        <f t="shared" si="5"/>
        <v>228448.99</v>
      </c>
    </row>
    <row r="344" spans="1:14" ht="15.6" x14ac:dyDescent="0.3">
      <c r="A344" s="29" t="s">
        <v>686</v>
      </c>
      <c r="B344" s="30" t="s">
        <v>687</v>
      </c>
      <c r="C344" s="40">
        <v>415820.43</v>
      </c>
      <c r="D344" s="40">
        <v>107760.42</v>
      </c>
      <c r="E344" s="40">
        <v>3283.93</v>
      </c>
      <c r="F344" s="40">
        <v>8794.0400000000009</v>
      </c>
      <c r="G344" s="40">
        <v>3727.41</v>
      </c>
      <c r="H344" s="40">
        <v>2197.91</v>
      </c>
      <c r="I344" s="40">
        <v>5539.77</v>
      </c>
      <c r="J344" s="40">
        <v>682.04</v>
      </c>
      <c r="K344" s="40">
        <v>399.67</v>
      </c>
      <c r="L344" s="41">
        <v>15943</v>
      </c>
      <c r="M344" s="40">
        <v>0</v>
      </c>
      <c r="N344" s="42">
        <f t="shared" si="5"/>
        <v>564148.62000000023</v>
      </c>
    </row>
    <row r="345" spans="1:14" ht="15.6" x14ac:dyDescent="0.3">
      <c r="A345" s="29" t="s">
        <v>688</v>
      </c>
      <c r="B345" s="30" t="s">
        <v>689</v>
      </c>
      <c r="C345" s="40">
        <v>758601.15</v>
      </c>
      <c r="D345" s="40">
        <v>101844.07</v>
      </c>
      <c r="E345" s="40">
        <v>4968.83</v>
      </c>
      <c r="F345" s="40">
        <v>12781.61</v>
      </c>
      <c r="G345" s="40">
        <v>12774.04</v>
      </c>
      <c r="H345" s="40">
        <v>4061.56</v>
      </c>
      <c r="I345" s="40">
        <v>13551.51</v>
      </c>
      <c r="J345" s="40">
        <v>924.55</v>
      </c>
      <c r="K345" s="40">
        <v>808.72</v>
      </c>
      <c r="L345" s="41">
        <v>0</v>
      </c>
      <c r="M345" s="40">
        <v>0</v>
      </c>
      <c r="N345" s="42">
        <f t="shared" si="5"/>
        <v>910316.04</v>
      </c>
    </row>
    <row r="346" spans="1:14" ht="15.6" x14ac:dyDescent="0.3">
      <c r="A346" s="29" t="s">
        <v>690</v>
      </c>
      <c r="B346" s="30" t="s">
        <v>691</v>
      </c>
      <c r="C346" s="40">
        <v>1432742.87</v>
      </c>
      <c r="D346" s="40">
        <v>398720.41</v>
      </c>
      <c r="E346" s="40">
        <v>7344.92</v>
      </c>
      <c r="F346" s="40">
        <v>16470.349999999999</v>
      </c>
      <c r="G346" s="40">
        <v>22261.41</v>
      </c>
      <c r="H346" s="40">
        <v>7877.41</v>
      </c>
      <c r="I346" s="40">
        <v>27445.7</v>
      </c>
      <c r="J346" s="40">
        <v>1117.98</v>
      </c>
      <c r="K346" s="40">
        <v>1754.74</v>
      </c>
      <c r="L346" s="41">
        <v>36864</v>
      </c>
      <c r="M346" s="40">
        <v>0</v>
      </c>
      <c r="N346" s="42">
        <f t="shared" si="5"/>
        <v>1952599.7899999998</v>
      </c>
    </row>
    <row r="347" spans="1:14" ht="30" x14ac:dyDescent="0.3">
      <c r="A347" s="38" t="s">
        <v>692</v>
      </c>
      <c r="B347" s="69" t="s">
        <v>693</v>
      </c>
      <c r="C347" s="66">
        <v>574191.72</v>
      </c>
      <c r="D347" s="66">
        <v>177558.99</v>
      </c>
      <c r="E347" s="66">
        <v>3403.28</v>
      </c>
      <c r="F347" s="66">
        <v>11204.08</v>
      </c>
      <c r="G347" s="66">
        <v>9417.11</v>
      </c>
      <c r="H347" s="66">
        <v>2866.85</v>
      </c>
      <c r="I347" s="66">
        <v>8752.9</v>
      </c>
      <c r="J347" s="66">
        <v>994.53</v>
      </c>
      <c r="K347" s="66">
        <v>438.65</v>
      </c>
      <c r="L347" s="67">
        <v>123318</v>
      </c>
      <c r="M347" s="66">
        <v>0</v>
      </c>
      <c r="N347" s="68">
        <f t="shared" si="5"/>
        <v>912146.11</v>
      </c>
    </row>
    <row r="348" spans="1:14" ht="30" x14ac:dyDescent="0.3">
      <c r="A348" s="38" t="s">
        <v>694</v>
      </c>
      <c r="B348" s="69" t="s">
        <v>695</v>
      </c>
      <c r="C348" s="66">
        <v>208289.47</v>
      </c>
      <c r="D348" s="66">
        <v>37764.800000000003</v>
      </c>
      <c r="E348" s="66">
        <v>2143</v>
      </c>
      <c r="F348" s="66">
        <v>6176.66</v>
      </c>
      <c r="G348" s="66">
        <v>3840</v>
      </c>
      <c r="H348" s="66">
        <v>1060.4100000000001</v>
      </c>
      <c r="I348" s="66">
        <v>3285.77</v>
      </c>
      <c r="J348" s="66">
        <v>477.93</v>
      </c>
      <c r="K348" s="66">
        <v>151.63999999999999</v>
      </c>
      <c r="L348" s="67">
        <v>0</v>
      </c>
      <c r="M348" s="66">
        <v>0</v>
      </c>
      <c r="N348" s="68">
        <f t="shared" si="5"/>
        <v>263189.68000000005</v>
      </c>
    </row>
    <row r="349" spans="1:14" ht="15.6" x14ac:dyDescent="0.3">
      <c r="A349" s="29" t="s">
        <v>696</v>
      </c>
      <c r="B349" s="30" t="s">
        <v>697</v>
      </c>
      <c r="C349" s="40">
        <v>108161.41</v>
      </c>
      <c r="D349" s="40">
        <v>36606.36</v>
      </c>
      <c r="E349" s="40">
        <v>1307.24</v>
      </c>
      <c r="F349" s="40">
        <v>3935.21</v>
      </c>
      <c r="G349" s="40">
        <v>527.78</v>
      </c>
      <c r="H349" s="40">
        <v>529.38</v>
      </c>
      <c r="I349" s="40">
        <v>764.52</v>
      </c>
      <c r="J349" s="40">
        <v>364.03</v>
      </c>
      <c r="K349" s="40">
        <v>54.37</v>
      </c>
      <c r="L349" s="41">
        <v>2584</v>
      </c>
      <c r="M349" s="40">
        <v>0</v>
      </c>
      <c r="N349" s="42">
        <f t="shared" si="5"/>
        <v>154834.29999999999</v>
      </c>
    </row>
    <row r="350" spans="1:14" ht="15.6" x14ac:dyDescent="0.3">
      <c r="A350" s="29" t="s">
        <v>698</v>
      </c>
      <c r="B350" s="30" t="s">
        <v>699</v>
      </c>
      <c r="C350" s="40">
        <v>786545.42</v>
      </c>
      <c r="D350" s="40">
        <v>170605.82</v>
      </c>
      <c r="E350" s="40">
        <v>4426.88</v>
      </c>
      <c r="F350" s="40">
        <v>13371.17</v>
      </c>
      <c r="G350" s="40">
        <v>8835.41</v>
      </c>
      <c r="H350" s="40">
        <v>4035.46</v>
      </c>
      <c r="I350" s="40">
        <v>11406.67</v>
      </c>
      <c r="J350" s="40">
        <v>686.4</v>
      </c>
      <c r="K350" s="40">
        <v>752.49</v>
      </c>
      <c r="L350" s="41">
        <v>0</v>
      </c>
      <c r="M350" s="40">
        <v>0</v>
      </c>
      <c r="N350" s="42">
        <f t="shared" si="5"/>
        <v>1000665.7200000001</v>
      </c>
    </row>
    <row r="351" spans="1:14" ht="15.6" x14ac:dyDescent="0.3">
      <c r="A351" s="29" t="s">
        <v>700</v>
      </c>
      <c r="B351" s="30" t="s">
        <v>701</v>
      </c>
      <c r="C351" s="40">
        <v>282433.84999999998</v>
      </c>
      <c r="D351" s="40">
        <v>95927.06</v>
      </c>
      <c r="E351" s="40">
        <v>2466.44</v>
      </c>
      <c r="F351" s="40">
        <v>6865.37</v>
      </c>
      <c r="G351" s="40">
        <v>4359.1099999999997</v>
      </c>
      <c r="H351" s="40">
        <v>1468.69</v>
      </c>
      <c r="I351" s="40">
        <v>4423.71</v>
      </c>
      <c r="J351" s="40">
        <v>536.16</v>
      </c>
      <c r="K351" s="40">
        <v>244.88</v>
      </c>
      <c r="L351" s="41">
        <v>0</v>
      </c>
      <c r="M351" s="40">
        <v>0</v>
      </c>
      <c r="N351" s="42">
        <f t="shared" si="5"/>
        <v>398725.26999999996</v>
      </c>
    </row>
    <row r="352" spans="1:14" ht="15.6" x14ac:dyDescent="0.3">
      <c r="A352" s="29" t="s">
        <v>702</v>
      </c>
      <c r="B352" s="30" t="s">
        <v>703</v>
      </c>
      <c r="C352" s="40">
        <v>327892.73</v>
      </c>
      <c r="D352" s="40">
        <v>124205.27</v>
      </c>
      <c r="E352" s="40">
        <v>2795.14</v>
      </c>
      <c r="F352" s="40">
        <v>7928.57</v>
      </c>
      <c r="G352" s="40">
        <v>6243.15</v>
      </c>
      <c r="H352" s="40">
        <v>1691.96</v>
      </c>
      <c r="I352" s="40">
        <v>5603.16</v>
      </c>
      <c r="J352" s="40">
        <v>618.47</v>
      </c>
      <c r="K352" s="40">
        <v>278.20999999999998</v>
      </c>
      <c r="L352" s="41">
        <v>0</v>
      </c>
      <c r="M352" s="40">
        <v>0</v>
      </c>
      <c r="N352" s="42">
        <f t="shared" si="5"/>
        <v>477256.66000000003</v>
      </c>
    </row>
    <row r="353" spans="1:14" ht="15.6" x14ac:dyDescent="0.3">
      <c r="A353" s="29" t="s">
        <v>704</v>
      </c>
      <c r="B353" s="30" t="s">
        <v>705</v>
      </c>
      <c r="C353" s="40">
        <v>406092.82</v>
      </c>
      <c r="D353" s="40">
        <v>105057.11</v>
      </c>
      <c r="E353" s="40">
        <v>3315.92</v>
      </c>
      <c r="F353" s="40">
        <v>9161.74</v>
      </c>
      <c r="G353" s="40">
        <v>9249.66</v>
      </c>
      <c r="H353" s="40">
        <v>2121.19</v>
      </c>
      <c r="I353" s="40">
        <v>7929.09</v>
      </c>
      <c r="J353" s="40">
        <v>685.82</v>
      </c>
      <c r="K353" s="40">
        <v>369.14</v>
      </c>
      <c r="L353" s="41">
        <v>0</v>
      </c>
      <c r="M353" s="40">
        <v>0</v>
      </c>
      <c r="N353" s="42">
        <f t="shared" si="5"/>
        <v>543982.48999999987</v>
      </c>
    </row>
    <row r="354" spans="1:14" ht="15.6" x14ac:dyDescent="0.3">
      <c r="A354" s="29" t="s">
        <v>706</v>
      </c>
      <c r="B354" s="30" t="s">
        <v>707</v>
      </c>
      <c r="C354" s="40">
        <v>296388.78000000003</v>
      </c>
      <c r="D354" s="40">
        <v>85104.19</v>
      </c>
      <c r="E354" s="40">
        <v>2208.59</v>
      </c>
      <c r="F354" s="40">
        <v>6173.32</v>
      </c>
      <c r="G354" s="40">
        <v>3393.24</v>
      </c>
      <c r="H354" s="40">
        <v>1544.19</v>
      </c>
      <c r="I354" s="40">
        <v>4217.9799999999996</v>
      </c>
      <c r="J354" s="40">
        <v>450.08</v>
      </c>
      <c r="K354" s="40">
        <v>275.48</v>
      </c>
      <c r="L354" s="41">
        <v>0</v>
      </c>
      <c r="M354" s="40">
        <v>0</v>
      </c>
      <c r="N354" s="42">
        <f t="shared" si="5"/>
        <v>399755.85000000003</v>
      </c>
    </row>
    <row r="355" spans="1:14" ht="15.6" x14ac:dyDescent="0.3">
      <c r="A355" s="29" t="s">
        <v>708</v>
      </c>
      <c r="B355" s="30" t="s">
        <v>709</v>
      </c>
      <c r="C355" s="40">
        <v>399142.04</v>
      </c>
      <c r="D355" s="40">
        <v>122716.3</v>
      </c>
      <c r="E355" s="40">
        <v>3170.77</v>
      </c>
      <c r="F355" s="40">
        <v>8436.11</v>
      </c>
      <c r="G355" s="40">
        <v>9223.25</v>
      </c>
      <c r="H355" s="40">
        <v>2114.84</v>
      </c>
      <c r="I355" s="40">
        <v>8109.3</v>
      </c>
      <c r="J355" s="40">
        <v>644.13</v>
      </c>
      <c r="K355" s="40">
        <v>386.89</v>
      </c>
      <c r="L355" s="41">
        <v>0</v>
      </c>
      <c r="M355" s="40">
        <v>0</v>
      </c>
      <c r="N355" s="42">
        <f t="shared" si="5"/>
        <v>553943.63</v>
      </c>
    </row>
    <row r="356" spans="1:14" ht="15.6" x14ac:dyDescent="0.3">
      <c r="A356" s="29" t="s">
        <v>710</v>
      </c>
      <c r="B356" s="30" t="s">
        <v>711</v>
      </c>
      <c r="C356" s="40">
        <v>954453.8</v>
      </c>
      <c r="D356" s="40">
        <v>328761.44</v>
      </c>
      <c r="E356" s="40">
        <v>7198.48</v>
      </c>
      <c r="F356" s="40">
        <v>19300.740000000002</v>
      </c>
      <c r="G356" s="40">
        <v>18209.849999999999</v>
      </c>
      <c r="H356" s="40">
        <v>5045.55</v>
      </c>
      <c r="I356" s="40">
        <v>17479.759999999998</v>
      </c>
      <c r="J356" s="40">
        <v>1425.79</v>
      </c>
      <c r="K356" s="40">
        <v>933.79</v>
      </c>
      <c r="L356" s="41">
        <v>0</v>
      </c>
      <c r="M356" s="40">
        <v>0</v>
      </c>
      <c r="N356" s="42">
        <f t="shared" si="5"/>
        <v>1352809.2000000002</v>
      </c>
    </row>
    <row r="357" spans="1:14" ht="15.6" x14ac:dyDescent="0.3">
      <c r="A357" s="29" t="s">
        <v>712</v>
      </c>
      <c r="B357" s="30" t="s">
        <v>713</v>
      </c>
      <c r="C357" s="40">
        <v>264627.81</v>
      </c>
      <c r="D357" s="40">
        <v>70190.559999999998</v>
      </c>
      <c r="E357" s="40">
        <v>2246.0700000000002</v>
      </c>
      <c r="F357" s="40">
        <v>6046.49</v>
      </c>
      <c r="G357" s="40">
        <v>4829.8900000000003</v>
      </c>
      <c r="H357" s="40">
        <v>1396.2</v>
      </c>
      <c r="I357" s="40">
        <v>4641.6099999999997</v>
      </c>
      <c r="J357" s="40">
        <v>458.96</v>
      </c>
      <c r="K357" s="40">
        <v>246.38</v>
      </c>
      <c r="L357" s="41">
        <v>0</v>
      </c>
      <c r="M357" s="40">
        <v>0</v>
      </c>
      <c r="N357" s="42">
        <f t="shared" si="5"/>
        <v>354683.97000000003</v>
      </c>
    </row>
    <row r="358" spans="1:14" ht="15.6" x14ac:dyDescent="0.3">
      <c r="A358" s="29" t="s">
        <v>714</v>
      </c>
      <c r="B358" s="30" t="s">
        <v>715</v>
      </c>
      <c r="C358" s="40">
        <v>3074495.33</v>
      </c>
      <c r="D358" s="40">
        <v>561591.14</v>
      </c>
      <c r="E358" s="40">
        <v>16165.85</v>
      </c>
      <c r="F358" s="40">
        <v>35745.97</v>
      </c>
      <c r="G358" s="40">
        <v>35620.47</v>
      </c>
      <c r="H358" s="40">
        <v>16946.509999999998</v>
      </c>
      <c r="I358" s="40">
        <v>53145.89</v>
      </c>
      <c r="J358" s="40">
        <v>2941.75</v>
      </c>
      <c r="K358" s="40">
        <v>3765.28</v>
      </c>
      <c r="L358" s="41">
        <v>0</v>
      </c>
      <c r="M358" s="40">
        <v>0</v>
      </c>
      <c r="N358" s="42">
        <f t="shared" si="5"/>
        <v>3800418.1900000004</v>
      </c>
    </row>
    <row r="359" spans="1:14" ht="15.6" x14ac:dyDescent="0.3">
      <c r="A359" s="29" t="s">
        <v>716</v>
      </c>
      <c r="B359" s="30" t="s">
        <v>717</v>
      </c>
      <c r="C359" s="40">
        <v>300646.17</v>
      </c>
      <c r="D359" s="40">
        <v>104968.2</v>
      </c>
      <c r="E359" s="40">
        <v>2698.48</v>
      </c>
      <c r="F359" s="40">
        <v>7494.2</v>
      </c>
      <c r="G359" s="40">
        <v>6193.74</v>
      </c>
      <c r="H359" s="40">
        <v>1564.82</v>
      </c>
      <c r="I359" s="40">
        <v>5417.55</v>
      </c>
      <c r="J359" s="40">
        <v>568.94000000000005</v>
      </c>
      <c r="K359" s="40">
        <v>259.07</v>
      </c>
      <c r="L359" s="41">
        <v>6254</v>
      </c>
      <c r="M359" s="40">
        <v>0</v>
      </c>
      <c r="N359" s="42">
        <f t="shared" si="5"/>
        <v>436065.17</v>
      </c>
    </row>
    <row r="360" spans="1:14" ht="15.6" x14ac:dyDescent="0.3">
      <c r="A360" s="29" t="s">
        <v>718</v>
      </c>
      <c r="B360" s="30" t="s">
        <v>719</v>
      </c>
      <c r="C360" s="40">
        <v>447862.79</v>
      </c>
      <c r="D360" s="40">
        <v>59358.2</v>
      </c>
      <c r="E360" s="40">
        <v>3369.88</v>
      </c>
      <c r="F360" s="40">
        <v>8723.16</v>
      </c>
      <c r="G360" s="40">
        <v>11330.22</v>
      </c>
      <c r="H360" s="40">
        <v>2395.17</v>
      </c>
      <c r="I360" s="40">
        <v>9554.68</v>
      </c>
      <c r="J360" s="40">
        <v>666.98</v>
      </c>
      <c r="K360" s="40">
        <v>457.12</v>
      </c>
      <c r="L360" s="41">
        <v>25814</v>
      </c>
      <c r="M360" s="40">
        <v>0</v>
      </c>
      <c r="N360" s="42">
        <f t="shared" si="5"/>
        <v>569532.20000000007</v>
      </c>
    </row>
    <row r="361" spans="1:14" ht="15.6" x14ac:dyDescent="0.3">
      <c r="A361" s="29" t="s">
        <v>720</v>
      </c>
      <c r="B361" s="30" t="s">
        <v>721</v>
      </c>
      <c r="C361" s="40">
        <v>254107.51999999999</v>
      </c>
      <c r="D361" s="40">
        <v>109885.73</v>
      </c>
      <c r="E361" s="40">
        <v>2322.8000000000002</v>
      </c>
      <c r="F361" s="40">
        <v>6570.6</v>
      </c>
      <c r="G361" s="40">
        <v>5294.71</v>
      </c>
      <c r="H361" s="40">
        <v>1310.51</v>
      </c>
      <c r="I361" s="40">
        <v>4526.3599999999997</v>
      </c>
      <c r="J361" s="40">
        <v>505.6</v>
      </c>
      <c r="K361" s="40">
        <v>208.97</v>
      </c>
      <c r="L361" s="41">
        <v>0</v>
      </c>
      <c r="M361" s="40">
        <v>0</v>
      </c>
      <c r="N361" s="42">
        <f t="shared" si="5"/>
        <v>384732.79999999993</v>
      </c>
    </row>
    <row r="362" spans="1:14" ht="15.6" x14ac:dyDescent="0.3">
      <c r="A362" s="29" t="s">
        <v>722</v>
      </c>
      <c r="B362" s="30" t="s">
        <v>723</v>
      </c>
      <c r="C362" s="40">
        <v>113511.18</v>
      </c>
      <c r="D362" s="40">
        <v>52305.75</v>
      </c>
      <c r="E362" s="40">
        <v>1593.78</v>
      </c>
      <c r="F362" s="40">
        <v>4842.21</v>
      </c>
      <c r="G362" s="40">
        <v>1075.9000000000001</v>
      </c>
      <c r="H362" s="40">
        <v>546.48</v>
      </c>
      <c r="I362" s="40">
        <v>920.36</v>
      </c>
      <c r="J362" s="40">
        <v>366.86</v>
      </c>
      <c r="K362" s="40">
        <v>43.9</v>
      </c>
      <c r="L362" s="41">
        <v>10205</v>
      </c>
      <c r="M362" s="40">
        <v>0</v>
      </c>
      <c r="N362" s="42">
        <f t="shared" si="5"/>
        <v>185411.41999999995</v>
      </c>
    </row>
    <row r="363" spans="1:14" ht="15.6" x14ac:dyDescent="0.3">
      <c r="A363" s="29" t="s">
        <v>724</v>
      </c>
      <c r="B363" s="30" t="s">
        <v>725</v>
      </c>
      <c r="C363" s="40">
        <v>120846.05</v>
      </c>
      <c r="D363" s="40">
        <v>45480</v>
      </c>
      <c r="E363" s="40">
        <v>1564.97</v>
      </c>
      <c r="F363" s="40">
        <v>4690.07</v>
      </c>
      <c r="G363" s="40">
        <v>1513.69</v>
      </c>
      <c r="H363" s="40">
        <v>592.16</v>
      </c>
      <c r="I363" s="40">
        <v>1282.43</v>
      </c>
      <c r="J363" s="40">
        <v>356.02</v>
      </c>
      <c r="K363" s="40">
        <v>59.28</v>
      </c>
      <c r="L363" s="41">
        <v>0</v>
      </c>
      <c r="M363" s="40">
        <v>0</v>
      </c>
      <c r="N363" s="42">
        <f t="shared" si="5"/>
        <v>176384.66999999998</v>
      </c>
    </row>
    <row r="364" spans="1:14" ht="15.6" x14ac:dyDescent="0.3">
      <c r="A364" s="29" t="s">
        <v>726</v>
      </c>
      <c r="B364" s="30" t="s">
        <v>727</v>
      </c>
      <c r="C364" s="40">
        <v>479941.71</v>
      </c>
      <c r="D364" s="40">
        <v>92963.55</v>
      </c>
      <c r="E364" s="40">
        <v>3418.97</v>
      </c>
      <c r="F364" s="40">
        <v>8677.83</v>
      </c>
      <c r="G364" s="40">
        <v>4781.12</v>
      </c>
      <c r="H364" s="40">
        <v>2581.7600000000002</v>
      </c>
      <c r="I364" s="40">
        <v>7071.77</v>
      </c>
      <c r="J364" s="40">
        <v>643.78</v>
      </c>
      <c r="K364" s="40">
        <v>508.73</v>
      </c>
      <c r="L364" s="41">
        <v>19228</v>
      </c>
      <c r="M364" s="40">
        <v>0</v>
      </c>
      <c r="N364" s="42">
        <f t="shared" si="5"/>
        <v>619817.22</v>
      </c>
    </row>
    <row r="365" spans="1:14" ht="15.6" x14ac:dyDescent="0.3">
      <c r="A365" s="29" t="s">
        <v>728</v>
      </c>
      <c r="B365" s="30" t="s">
        <v>729</v>
      </c>
      <c r="C365" s="40">
        <v>209454.71</v>
      </c>
      <c r="D365" s="40">
        <v>65185.29</v>
      </c>
      <c r="E365" s="40">
        <v>2020.47</v>
      </c>
      <c r="F365" s="40">
        <v>5825.03</v>
      </c>
      <c r="G365" s="40">
        <v>1862.92</v>
      </c>
      <c r="H365" s="40">
        <v>1067.81</v>
      </c>
      <c r="I365" s="40">
        <v>2385.8200000000002</v>
      </c>
      <c r="J365" s="40">
        <v>472.15</v>
      </c>
      <c r="K365" s="40">
        <v>158.61000000000001</v>
      </c>
      <c r="L365" s="41">
        <v>0</v>
      </c>
      <c r="M365" s="40">
        <v>0</v>
      </c>
      <c r="N365" s="42">
        <f t="shared" si="5"/>
        <v>288432.81</v>
      </c>
    </row>
    <row r="366" spans="1:14" ht="15.6" x14ac:dyDescent="0.3">
      <c r="A366" s="29" t="s">
        <v>730</v>
      </c>
      <c r="B366" s="30" t="s">
        <v>731</v>
      </c>
      <c r="C366" s="40">
        <v>320046.57</v>
      </c>
      <c r="D366" s="40">
        <v>104214.13</v>
      </c>
      <c r="E366" s="40">
        <v>3034.56</v>
      </c>
      <c r="F366" s="40">
        <v>8741.99</v>
      </c>
      <c r="G366" s="40">
        <v>4314.13</v>
      </c>
      <c r="H366" s="40">
        <v>1634.73</v>
      </c>
      <c r="I366" s="40">
        <v>4406.3900000000003</v>
      </c>
      <c r="J366" s="40">
        <v>669.32</v>
      </c>
      <c r="K366" s="40">
        <v>247.75</v>
      </c>
      <c r="L366" s="41">
        <v>0</v>
      </c>
      <c r="M366" s="40">
        <v>0</v>
      </c>
      <c r="N366" s="42">
        <f t="shared" si="5"/>
        <v>447309.57</v>
      </c>
    </row>
    <row r="367" spans="1:14" ht="15.6" x14ac:dyDescent="0.3">
      <c r="A367" s="29" t="s">
        <v>732</v>
      </c>
      <c r="B367" s="30" t="s">
        <v>733</v>
      </c>
      <c r="C367" s="40">
        <v>206312.45</v>
      </c>
      <c r="D367" s="40">
        <v>60733.4</v>
      </c>
      <c r="E367" s="40">
        <v>1909.15</v>
      </c>
      <c r="F367" s="40">
        <v>5423.53</v>
      </c>
      <c r="G367" s="40">
        <v>1414.68</v>
      </c>
      <c r="H367" s="40">
        <v>1061.8</v>
      </c>
      <c r="I367" s="40">
        <v>2237.11</v>
      </c>
      <c r="J367" s="40">
        <v>418.68</v>
      </c>
      <c r="K367" s="40">
        <v>166.97</v>
      </c>
      <c r="L367" s="41">
        <v>0</v>
      </c>
      <c r="M367" s="40">
        <v>0</v>
      </c>
      <c r="N367" s="42">
        <f t="shared" si="5"/>
        <v>279677.77</v>
      </c>
    </row>
    <row r="368" spans="1:14" ht="15.6" x14ac:dyDescent="0.3">
      <c r="A368" s="29" t="s">
        <v>734</v>
      </c>
      <c r="B368" s="30" t="s">
        <v>735</v>
      </c>
      <c r="C368" s="40">
        <v>555472.96</v>
      </c>
      <c r="D368" s="40">
        <v>136745.82999999999</v>
      </c>
      <c r="E368" s="40">
        <v>4197.6899999999996</v>
      </c>
      <c r="F368" s="40">
        <v>10880.78</v>
      </c>
      <c r="G368" s="40">
        <v>8785.43</v>
      </c>
      <c r="H368" s="40">
        <v>2969.51</v>
      </c>
      <c r="I368" s="40">
        <v>9529.14</v>
      </c>
      <c r="J368" s="40">
        <v>839.24</v>
      </c>
      <c r="K368" s="40">
        <v>564.99</v>
      </c>
      <c r="L368" s="41">
        <v>5987</v>
      </c>
      <c r="M368" s="40">
        <v>0</v>
      </c>
      <c r="N368" s="42">
        <f t="shared" si="5"/>
        <v>735972.57</v>
      </c>
    </row>
    <row r="369" spans="1:14" ht="15.6" x14ac:dyDescent="0.3">
      <c r="A369" s="29" t="s">
        <v>736</v>
      </c>
      <c r="B369" s="30" t="s">
        <v>737</v>
      </c>
      <c r="C369" s="40">
        <v>149821.43</v>
      </c>
      <c r="D369" s="40">
        <v>60196.05</v>
      </c>
      <c r="E369" s="40">
        <v>1943.59</v>
      </c>
      <c r="F369" s="40">
        <v>5843.12</v>
      </c>
      <c r="G369" s="40">
        <v>1839.93</v>
      </c>
      <c r="H369" s="40">
        <v>732.56</v>
      </c>
      <c r="I369" s="40">
        <v>1553.53</v>
      </c>
      <c r="J369" s="40">
        <v>449.27</v>
      </c>
      <c r="K369" s="40">
        <v>71.81</v>
      </c>
      <c r="L369" s="41">
        <v>0</v>
      </c>
      <c r="M369" s="40">
        <v>0</v>
      </c>
      <c r="N369" s="42">
        <f t="shared" si="5"/>
        <v>222451.28999999995</v>
      </c>
    </row>
    <row r="370" spans="1:14" ht="15.6" x14ac:dyDescent="0.3">
      <c r="A370" s="29" t="s">
        <v>738</v>
      </c>
      <c r="B370" s="30" t="s">
        <v>739</v>
      </c>
      <c r="C370" s="40">
        <v>272321.93</v>
      </c>
      <c r="D370" s="40">
        <v>68502.31</v>
      </c>
      <c r="E370" s="40">
        <v>2246.5100000000002</v>
      </c>
      <c r="F370" s="40">
        <v>6218.78</v>
      </c>
      <c r="G370" s="40">
        <v>3274.11</v>
      </c>
      <c r="H370" s="40">
        <v>1421.21</v>
      </c>
      <c r="I370" s="40">
        <v>3888.92</v>
      </c>
      <c r="J370" s="40">
        <v>469.92</v>
      </c>
      <c r="K370" s="40">
        <v>245.54</v>
      </c>
      <c r="L370" s="41">
        <v>9231</v>
      </c>
      <c r="M370" s="40">
        <v>0</v>
      </c>
      <c r="N370" s="42">
        <f t="shared" si="5"/>
        <v>367820.23</v>
      </c>
    </row>
    <row r="371" spans="1:14" ht="15.6" x14ac:dyDescent="0.3">
      <c r="A371" s="29" t="s">
        <v>740</v>
      </c>
      <c r="B371" s="30" t="s">
        <v>741</v>
      </c>
      <c r="C371" s="40">
        <v>362670.2</v>
      </c>
      <c r="D371" s="40">
        <v>115164.68</v>
      </c>
      <c r="E371" s="40">
        <v>2816.8</v>
      </c>
      <c r="F371" s="40">
        <v>7374.6</v>
      </c>
      <c r="G371" s="40">
        <v>5821.02</v>
      </c>
      <c r="H371" s="40">
        <v>1932.04</v>
      </c>
      <c r="I371" s="40">
        <v>6229.58</v>
      </c>
      <c r="J371" s="40">
        <v>578.12</v>
      </c>
      <c r="K371" s="40">
        <v>361</v>
      </c>
      <c r="L371" s="41">
        <v>15568</v>
      </c>
      <c r="M371" s="40">
        <v>0</v>
      </c>
      <c r="N371" s="42">
        <f t="shared" si="5"/>
        <v>518516.04</v>
      </c>
    </row>
    <row r="372" spans="1:14" ht="15.6" x14ac:dyDescent="0.3">
      <c r="A372" s="29" t="s">
        <v>742</v>
      </c>
      <c r="B372" s="30" t="s">
        <v>743</v>
      </c>
      <c r="C372" s="40">
        <v>1630142.86</v>
      </c>
      <c r="D372" s="40">
        <v>449097.15</v>
      </c>
      <c r="E372" s="40">
        <v>10726.39</v>
      </c>
      <c r="F372" s="40">
        <v>28038.31</v>
      </c>
      <c r="G372" s="40">
        <v>41115.730000000003</v>
      </c>
      <c r="H372" s="40">
        <v>8688.4500000000007</v>
      </c>
      <c r="I372" s="40">
        <v>35917.230000000003</v>
      </c>
      <c r="J372" s="40">
        <v>2014.04</v>
      </c>
      <c r="K372" s="40">
        <v>1708.67</v>
      </c>
      <c r="L372" s="41">
        <v>0</v>
      </c>
      <c r="M372" s="40">
        <v>0</v>
      </c>
      <c r="N372" s="42">
        <f t="shared" si="5"/>
        <v>2207448.83</v>
      </c>
    </row>
    <row r="373" spans="1:14" ht="15.6" x14ac:dyDescent="0.3">
      <c r="A373" s="29" t="s">
        <v>744</v>
      </c>
      <c r="B373" s="30" t="s">
        <v>745</v>
      </c>
      <c r="C373" s="40">
        <v>297837.5</v>
      </c>
      <c r="D373" s="40">
        <v>61309.91</v>
      </c>
      <c r="E373" s="40">
        <v>1939.28</v>
      </c>
      <c r="F373" s="40">
        <v>4622.55</v>
      </c>
      <c r="G373" s="40">
        <v>2317.5100000000002</v>
      </c>
      <c r="H373" s="40">
        <v>1627.19</v>
      </c>
      <c r="I373" s="40">
        <v>4298.01</v>
      </c>
      <c r="J373" s="40">
        <v>359.52</v>
      </c>
      <c r="K373" s="40">
        <v>339.8</v>
      </c>
      <c r="L373" s="41">
        <v>6882</v>
      </c>
      <c r="M373" s="40">
        <v>0</v>
      </c>
      <c r="N373" s="42">
        <f t="shared" si="5"/>
        <v>381533.27000000008</v>
      </c>
    </row>
    <row r="374" spans="1:14" ht="15.6" x14ac:dyDescent="0.3">
      <c r="A374" s="29" t="s">
        <v>746</v>
      </c>
      <c r="B374" s="30" t="s">
        <v>747</v>
      </c>
      <c r="C374" s="40">
        <v>663192.9</v>
      </c>
      <c r="D374" s="40">
        <v>195502.89</v>
      </c>
      <c r="E374" s="40">
        <v>4578.0200000000004</v>
      </c>
      <c r="F374" s="40">
        <v>12140.32</v>
      </c>
      <c r="G374" s="40">
        <v>8198.8799999999992</v>
      </c>
      <c r="H374" s="40">
        <v>3513.14</v>
      </c>
      <c r="I374" s="40">
        <v>10146.07</v>
      </c>
      <c r="J374" s="40">
        <v>1059.75</v>
      </c>
      <c r="K374" s="40">
        <v>666.48</v>
      </c>
      <c r="L374" s="41">
        <v>0</v>
      </c>
      <c r="M374" s="40">
        <v>0</v>
      </c>
      <c r="N374" s="42">
        <f t="shared" si="5"/>
        <v>898998.45</v>
      </c>
    </row>
    <row r="375" spans="1:14" ht="15.6" x14ac:dyDescent="0.3">
      <c r="A375" s="29" t="s">
        <v>748</v>
      </c>
      <c r="B375" s="30" t="s">
        <v>749</v>
      </c>
      <c r="C375" s="40">
        <v>456326.2</v>
      </c>
      <c r="D375" s="40">
        <v>184563.59</v>
      </c>
      <c r="E375" s="40">
        <v>3695.79</v>
      </c>
      <c r="F375" s="40">
        <v>10008.26</v>
      </c>
      <c r="G375" s="40">
        <v>10339.81</v>
      </c>
      <c r="H375" s="40">
        <v>2402.2399999999998</v>
      </c>
      <c r="I375" s="40">
        <v>8903.6299999999992</v>
      </c>
      <c r="J375" s="40">
        <v>763.1</v>
      </c>
      <c r="K375" s="40">
        <v>428.44</v>
      </c>
      <c r="L375" s="41">
        <v>23363</v>
      </c>
      <c r="M375" s="40">
        <v>0</v>
      </c>
      <c r="N375" s="42">
        <f t="shared" si="5"/>
        <v>700794.06</v>
      </c>
    </row>
    <row r="376" spans="1:14" ht="15.6" x14ac:dyDescent="0.3">
      <c r="A376" s="29" t="s">
        <v>750</v>
      </c>
      <c r="B376" s="30" t="s">
        <v>751</v>
      </c>
      <c r="C376" s="40">
        <v>463591.33</v>
      </c>
      <c r="D376" s="40">
        <v>180293.83</v>
      </c>
      <c r="E376" s="40">
        <v>4946.3100000000004</v>
      </c>
      <c r="F376" s="40">
        <v>14280.7</v>
      </c>
      <c r="G376" s="40">
        <v>4555.9799999999996</v>
      </c>
      <c r="H376" s="40">
        <v>2355.67</v>
      </c>
      <c r="I376" s="40">
        <v>5277.26</v>
      </c>
      <c r="J376" s="40">
        <v>1056.05</v>
      </c>
      <c r="K376" s="40">
        <v>328.78</v>
      </c>
      <c r="L376" s="41">
        <v>0</v>
      </c>
      <c r="M376" s="40">
        <v>0</v>
      </c>
      <c r="N376" s="42">
        <f t="shared" si="5"/>
        <v>676685.91000000015</v>
      </c>
    </row>
    <row r="377" spans="1:14" ht="15.6" x14ac:dyDescent="0.3">
      <c r="A377" s="29" t="s">
        <v>752</v>
      </c>
      <c r="B377" s="30" t="s">
        <v>753</v>
      </c>
      <c r="C377" s="40">
        <v>243621.88</v>
      </c>
      <c r="D377" s="40">
        <v>76734.850000000006</v>
      </c>
      <c r="E377" s="40">
        <v>1958.22</v>
      </c>
      <c r="F377" s="40">
        <v>5165.34</v>
      </c>
      <c r="G377" s="40">
        <v>4781.1099999999997</v>
      </c>
      <c r="H377" s="40">
        <v>1295.1600000000001</v>
      </c>
      <c r="I377" s="40">
        <v>4566.63</v>
      </c>
      <c r="J377" s="40">
        <v>399.16</v>
      </c>
      <c r="K377" s="40">
        <v>237.86</v>
      </c>
      <c r="L377" s="41">
        <v>0</v>
      </c>
      <c r="M377" s="40">
        <v>0</v>
      </c>
      <c r="N377" s="42">
        <f t="shared" si="5"/>
        <v>338760.2099999999</v>
      </c>
    </row>
    <row r="378" spans="1:14" ht="15.6" x14ac:dyDescent="0.3">
      <c r="A378" s="29" t="s">
        <v>754</v>
      </c>
      <c r="B378" s="30" t="s">
        <v>755</v>
      </c>
      <c r="C378" s="40">
        <v>187476.14</v>
      </c>
      <c r="D378" s="40">
        <v>57905.51</v>
      </c>
      <c r="E378" s="40">
        <v>1567.44</v>
      </c>
      <c r="F378" s="40">
        <v>4539.92</v>
      </c>
      <c r="G378" s="40">
        <v>1440.05</v>
      </c>
      <c r="H378" s="40">
        <v>960.38</v>
      </c>
      <c r="I378" s="40">
        <v>2160.83</v>
      </c>
      <c r="J378" s="40">
        <v>331.47</v>
      </c>
      <c r="K378" s="40">
        <v>155.88999999999999</v>
      </c>
      <c r="L378" s="41">
        <v>0</v>
      </c>
      <c r="M378" s="40">
        <v>0</v>
      </c>
      <c r="N378" s="42">
        <f t="shared" si="5"/>
        <v>256537.63000000003</v>
      </c>
    </row>
    <row r="379" spans="1:14" ht="15.6" x14ac:dyDescent="0.3">
      <c r="A379" s="29" t="s">
        <v>756</v>
      </c>
      <c r="B379" s="30" t="s">
        <v>757</v>
      </c>
      <c r="C379" s="40">
        <v>163887.49</v>
      </c>
      <c r="D379" s="40">
        <v>57860.03</v>
      </c>
      <c r="E379" s="40">
        <v>1920.97</v>
      </c>
      <c r="F379" s="40">
        <v>5872.58</v>
      </c>
      <c r="G379" s="40">
        <v>2189.66</v>
      </c>
      <c r="H379" s="40">
        <v>799.05</v>
      </c>
      <c r="I379" s="40">
        <v>1851.83</v>
      </c>
      <c r="J379" s="40">
        <v>450.61</v>
      </c>
      <c r="K379" s="40">
        <v>85.3</v>
      </c>
      <c r="L379" s="41">
        <v>0</v>
      </c>
      <c r="M379" s="40">
        <v>0</v>
      </c>
      <c r="N379" s="42">
        <f t="shared" si="5"/>
        <v>234917.51999999993</v>
      </c>
    </row>
    <row r="380" spans="1:14" ht="15.6" x14ac:dyDescent="0.3">
      <c r="A380" s="29" t="s">
        <v>758</v>
      </c>
      <c r="B380" s="30" t="s">
        <v>759</v>
      </c>
      <c r="C380" s="40">
        <v>226653.48</v>
      </c>
      <c r="D380" s="40">
        <v>65809.649999999994</v>
      </c>
      <c r="E380" s="40">
        <v>2439.5700000000002</v>
      </c>
      <c r="F380" s="40">
        <v>7104.1</v>
      </c>
      <c r="G380" s="40">
        <v>2972.43</v>
      </c>
      <c r="H380" s="40">
        <v>1145.3499999999999</v>
      </c>
      <c r="I380" s="40">
        <v>2853.55</v>
      </c>
      <c r="J380" s="40">
        <v>541.96</v>
      </c>
      <c r="K380" s="40">
        <v>154.9</v>
      </c>
      <c r="L380" s="41">
        <v>0</v>
      </c>
      <c r="M380" s="40">
        <v>0</v>
      </c>
      <c r="N380" s="42">
        <f t="shared" si="5"/>
        <v>309674.99</v>
      </c>
    </row>
    <row r="381" spans="1:14" ht="15.6" x14ac:dyDescent="0.3">
      <c r="A381" s="29" t="s">
        <v>760</v>
      </c>
      <c r="B381" s="30" t="s">
        <v>761</v>
      </c>
      <c r="C381" s="40">
        <v>101955.33</v>
      </c>
      <c r="D381" s="40">
        <v>46179.39</v>
      </c>
      <c r="E381" s="40">
        <v>1355.51</v>
      </c>
      <c r="F381" s="40">
        <v>4051.23</v>
      </c>
      <c r="G381" s="40">
        <v>895.77</v>
      </c>
      <c r="H381" s="40">
        <v>499.82</v>
      </c>
      <c r="I381" s="40">
        <v>884.8</v>
      </c>
      <c r="J381" s="40">
        <v>307.23</v>
      </c>
      <c r="K381" s="40">
        <v>48.61</v>
      </c>
      <c r="L381" s="41">
        <v>0</v>
      </c>
      <c r="M381" s="40">
        <v>0</v>
      </c>
      <c r="N381" s="42">
        <f t="shared" si="5"/>
        <v>156177.69</v>
      </c>
    </row>
    <row r="382" spans="1:14" ht="15.6" x14ac:dyDescent="0.3">
      <c r="A382" s="29" t="s">
        <v>762</v>
      </c>
      <c r="B382" s="30" t="s">
        <v>763</v>
      </c>
      <c r="C382" s="40">
        <v>187328.07</v>
      </c>
      <c r="D382" s="40">
        <v>61647.29</v>
      </c>
      <c r="E382" s="40">
        <v>1874.84</v>
      </c>
      <c r="F382" s="40">
        <v>5323.43</v>
      </c>
      <c r="G382" s="40">
        <v>3732.16</v>
      </c>
      <c r="H382" s="40">
        <v>962.39</v>
      </c>
      <c r="I382" s="40">
        <v>3111.88</v>
      </c>
      <c r="J382" s="40">
        <v>405.12</v>
      </c>
      <c r="K382" s="40">
        <v>144.72</v>
      </c>
      <c r="L382" s="41">
        <v>0</v>
      </c>
      <c r="M382" s="40">
        <v>0</v>
      </c>
      <c r="N382" s="42">
        <f t="shared" si="5"/>
        <v>264529.89999999997</v>
      </c>
    </row>
    <row r="383" spans="1:14" ht="15.6" x14ac:dyDescent="0.3">
      <c r="A383" s="29" t="s">
        <v>764</v>
      </c>
      <c r="B383" s="30" t="s">
        <v>765</v>
      </c>
      <c r="C383" s="40">
        <v>1687909.32</v>
      </c>
      <c r="D383" s="40">
        <v>410551.91</v>
      </c>
      <c r="E383" s="40">
        <v>8212.3799999999992</v>
      </c>
      <c r="F383" s="40">
        <v>18522.72</v>
      </c>
      <c r="G383" s="40">
        <v>28147.57</v>
      </c>
      <c r="H383" s="40">
        <v>9250.07</v>
      </c>
      <c r="I383" s="40">
        <v>33343.300000000003</v>
      </c>
      <c r="J383" s="40">
        <v>1355.49</v>
      </c>
      <c r="K383" s="40">
        <v>2061.14</v>
      </c>
      <c r="L383" s="41">
        <v>0</v>
      </c>
      <c r="M383" s="40">
        <v>0</v>
      </c>
      <c r="N383" s="42">
        <f t="shared" si="5"/>
        <v>2199353.9</v>
      </c>
    </row>
    <row r="384" spans="1:14" ht="15.6" x14ac:dyDescent="0.3">
      <c r="A384" s="29" t="s">
        <v>766</v>
      </c>
      <c r="B384" s="30" t="s">
        <v>767</v>
      </c>
      <c r="C384" s="40">
        <v>85999.2</v>
      </c>
      <c r="D384" s="40">
        <v>36236.050000000003</v>
      </c>
      <c r="E384" s="40">
        <v>1102.23</v>
      </c>
      <c r="F384" s="40">
        <v>3317.7</v>
      </c>
      <c r="G384" s="40">
        <v>804.43</v>
      </c>
      <c r="H384" s="40">
        <v>420.39</v>
      </c>
      <c r="I384" s="40">
        <v>781.9</v>
      </c>
      <c r="J384" s="40">
        <v>253.07</v>
      </c>
      <c r="K384" s="40">
        <v>41.94</v>
      </c>
      <c r="L384" s="41">
        <v>0</v>
      </c>
      <c r="M384" s="40">
        <v>0</v>
      </c>
      <c r="N384" s="42">
        <f t="shared" si="5"/>
        <v>128956.90999999999</v>
      </c>
    </row>
    <row r="385" spans="1:14" ht="15.6" x14ac:dyDescent="0.3">
      <c r="A385" s="29" t="s">
        <v>768</v>
      </c>
      <c r="B385" s="30" t="s">
        <v>769</v>
      </c>
      <c r="C385" s="40">
        <v>971219.92</v>
      </c>
      <c r="D385" s="40">
        <v>152933.82999999999</v>
      </c>
      <c r="E385" s="40">
        <v>7349.72</v>
      </c>
      <c r="F385" s="40">
        <v>19814.98</v>
      </c>
      <c r="G385" s="40">
        <v>24363.38</v>
      </c>
      <c r="H385" s="40">
        <v>5123.21</v>
      </c>
      <c r="I385" s="40">
        <v>20401.22</v>
      </c>
      <c r="J385" s="40">
        <v>1507.07</v>
      </c>
      <c r="K385" s="40">
        <v>940.04</v>
      </c>
      <c r="L385" s="41">
        <v>24702</v>
      </c>
      <c r="M385" s="40">
        <v>0</v>
      </c>
      <c r="N385" s="42">
        <f t="shared" si="5"/>
        <v>1228355.3699999999</v>
      </c>
    </row>
    <row r="386" spans="1:14" ht="15.6" x14ac:dyDescent="0.3">
      <c r="A386" s="29" t="s">
        <v>770</v>
      </c>
      <c r="B386" s="30" t="s">
        <v>771</v>
      </c>
      <c r="C386" s="40">
        <v>363740.34</v>
      </c>
      <c r="D386" s="40">
        <v>107395.3</v>
      </c>
      <c r="E386" s="40">
        <v>2862.07</v>
      </c>
      <c r="F386" s="40">
        <v>7741.43</v>
      </c>
      <c r="G386" s="40">
        <v>8214.86</v>
      </c>
      <c r="H386" s="40">
        <v>1915.85</v>
      </c>
      <c r="I386" s="40">
        <v>7207.1</v>
      </c>
      <c r="J386" s="40">
        <v>594.1</v>
      </c>
      <c r="K386" s="40">
        <v>345.52</v>
      </c>
      <c r="L386" s="41">
        <v>0</v>
      </c>
      <c r="M386" s="40">
        <v>0</v>
      </c>
      <c r="N386" s="42">
        <f t="shared" si="5"/>
        <v>500016.56999999995</v>
      </c>
    </row>
    <row r="387" spans="1:14" ht="15.6" x14ac:dyDescent="0.3">
      <c r="A387" s="29" t="s">
        <v>772</v>
      </c>
      <c r="B387" s="30" t="s">
        <v>773</v>
      </c>
      <c r="C387" s="40">
        <v>362624.3</v>
      </c>
      <c r="D387" s="40">
        <v>98155.17</v>
      </c>
      <c r="E387" s="40">
        <v>2837.61</v>
      </c>
      <c r="F387" s="40">
        <v>7447.29</v>
      </c>
      <c r="G387" s="40">
        <v>6525.09</v>
      </c>
      <c r="H387" s="40">
        <v>1930.69</v>
      </c>
      <c r="I387" s="40">
        <v>6515.57</v>
      </c>
      <c r="J387" s="40">
        <v>566.87</v>
      </c>
      <c r="K387" s="40">
        <v>359.9</v>
      </c>
      <c r="L387" s="41">
        <v>0</v>
      </c>
      <c r="M387" s="40">
        <v>0</v>
      </c>
      <c r="N387" s="42">
        <f t="shared" si="5"/>
        <v>486962.49</v>
      </c>
    </row>
    <row r="388" spans="1:14" ht="15.6" x14ac:dyDescent="0.3">
      <c r="A388" s="29" t="s">
        <v>774</v>
      </c>
      <c r="B388" s="30" t="s">
        <v>775</v>
      </c>
      <c r="C388" s="40">
        <v>221366.18</v>
      </c>
      <c r="D388" s="40">
        <v>38892.800000000003</v>
      </c>
      <c r="E388" s="40">
        <v>1963.2</v>
      </c>
      <c r="F388" s="40">
        <v>5415.68</v>
      </c>
      <c r="G388" s="40">
        <v>4890.9799999999996</v>
      </c>
      <c r="H388" s="40">
        <v>1155.23</v>
      </c>
      <c r="I388" s="40">
        <v>4211.79</v>
      </c>
      <c r="J388" s="40">
        <v>412.94</v>
      </c>
      <c r="K388" s="40">
        <v>194.07</v>
      </c>
      <c r="L388" s="41">
        <v>0</v>
      </c>
      <c r="M388" s="40">
        <v>0</v>
      </c>
      <c r="N388" s="42">
        <f t="shared" si="5"/>
        <v>278502.86999999994</v>
      </c>
    </row>
    <row r="389" spans="1:14" ht="15.6" x14ac:dyDescent="0.3">
      <c r="A389" s="29" t="s">
        <v>776</v>
      </c>
      <c r="B389" s="30" t="s">
        <v>777</v>
      </c>
      <c r="C389" s="40">
        <v>314373.38</v>
      </c>
      <c r="D389" s="40">
        <v>141562.73000000001</v>
      </c>
      <c r="E389" s="40">
        <v>2347</v>
      </c>
      <c r="F389" s="40">
        <v>6291.61</v>
      </c>
      <c r="G389" s="40">
        <v>6397.29</v>
      </c>
      <c r="H389" s="40">
        <v>1662.05</v>
      </c>
      <c r="I389" s="40">
        <v>6024.9</v>
      </c>
      <c r="J389" s="40">
        <v>469.83</v>
      </c>
      <c r="K389" s="40">
        <v>308.43</v>
      </c>
      <c r="L389" s="41">
        <v>0</v>
      </c>
      <c r="M389" s="40">
        <v>0</v>
      </c>
      <c r="N389" s="42">
        <f t="shared" si="5"/>
        <v>479437.22</v>
      </c>
    </row>
    <row r="390" spans="1:14" ht="15.6" x14ac:dyDescent="0.3">
      <c r="A390" s="29" t="s">
        <v>778</v>
      </c>
      <c r="B390" s="30" t="s">
        <v>779</v>
      </c>
      <c r="C390" s="40">
        <v>178698.95</v>
      </c>
      <c r="D390" s="40">
        <v>66306.63</v>
      </c>
      <c r="E390" s="40">
        <v>1905.1</v>
      </c>
      <c r="F390" s="40">
        <v>5512.88</v>
      </c>
      <c r="G390" s="40">
        <v>2601.37</v>
      </c>
      <c r="H390" s="40">
        <v>906.8</v>
      </c>
      <c r="I390" s="40">
        <v>2437.6999999999998</v>
      </c>
      <c r="J390" s="40">
        <v>414.62</v>
      </c>
      <c r="K390" s="40">
        <v>125.66</v>
      </c>
      <c r="L390" s="41">
        <v>0</v>
      </c>
      <c r="M390" s="40">
        <v>0</v>
      </c>
      <c r="N390" s="42">
        <f t="shared" si="5"/>
        <v>258909.71000000002</v>
      </c>
    </row>
    <row r="391" spans="1:14" ht="15.6" x14ac:dyDescent="0.3">
      <c r="A391" s="29" t="s">
        <v>780</v>
      </c>
      <c r="B391" s="30" t="s">
        <v>781</v>
      </c>
      <c r="C391" s="40">
        <v>108122.9</v>
      </c>
      <c r="D391" s="40">
        <v>39931.53</v>
      </c>
      <c r="E391" s="40">
        <v>1323.73</v>
      </c>
      <c r="F391" s="40">
        <v>3933.95</v>
      </c>
      <c r="G391" s="40">
        <v>1304.6199999999999</v>
      </c>
      <c r="H391" s="40">
        <v>532.69000000000005</v>
      </c>
      <c r="I391" s="40">
        <v>1160.3499999999999</v>
      </c>
      <c r="J391" s="40">
        <v>371.08</v>
      </c>
      <c r="K391" s="40">
        <v>56.08</v>
      </c>
      <c r="L391" s="41">
        <v>0</v>
      </c>
      <c r="M391" s="40">
        <v>0</v>
      </c>
      <c r="N391" s="42">
        <f t="shared" si="5"/>
        <v>156736.93</v>
      </c>
    </row>
    <row r="392" spans="1:14" ht="15.6" x14ac:dyDescent="0.3">
      <c r="A392" s="29" t="s">
        <v>782</v>
      </c>
      <c r="B392" s="30" t="s">
        <v>783</v>
      </c>
      <c r="C392" s="40">
        <v>443898.1</v>
      </c>
      <c r="D392" s="40">
        <v>60591</v>
      </c>
      <c r="E392" s="40">
        <v>3608.42</v>
      </c>
      <c r="F392" s="40">
        <v>9772.1</v>
      </c>
      <c r="G392" s="40">
        <v>10650.12</v>
      </c>
      <c r="H392" s="40">
        <v>2336.67</v>
      </c>
      <c r="I392" s="40">
        <v>9015.6</v>
      </c>
      <c r="J392" s="40">
        <v>747.77</v>
      </c>
      <c r="K392" s="40">
        <v>416.02</v>
      </c>
      <c r="L392" s="41">
        <v>0</v>
      </c>
      <c r="M392" s="40">
        <v>0</v>
      </c>
      <c r="N392" s="42">
        <f t="shared" si="5"/>
        <v>541035.80000000005</v>
      </c>
    </row>
    <row r="393" spans="1:14" ht="15.6" x14ac:dyDescent="0.3">
      <c r="A393" s="29" t="s">
        <v>784</v>
      </c>
      <c r="B393" s="30" t="s">
        <v>785</v>
      </c>
      <c r="C393" s="40">
        <v>18767955.530000001</v>
      </c>
      <c r="D393" s="40">
        <v>2362753.4300000002</v>
      </c>
      <c r="E393" s="40">
        <v>81341.600000000006</v>
      </c>
      <c r="F393" s="40">
        <v>158142.96</v>
      </c>
      <c r="G393" s="40">
        <v>216030.51</v>
      </c>
      <c r="H393" s="40">
        <v>104730.58</v>
      </c>
      <c r="I393" s="40">
        <v>336514.83</v>
      </c>
      <c r="J393" s="40">
        <v>13078</v>
      </c>
      <c r="K393" s="40">
        <v>24587.46</v>
      </c>
      <c r="L393" s="41">
        <v>0</v>
      </c>
      <c r="M393" s="40">
        <v>0</v>
      </c>
      <c r="N393" s="42">
        <f t="shared" ref="N393:N456" si="6">SUM(C393:M393)</f>
        <v>22065134.900000002</v>
      </c>
    </row>
    <row r="394" spans="1:14" ht="15.6" x14ac:dyDescent="0.3">
      <c r="A394" s="29" t="s">
        <v>786</v>
      </c>
      <c r="B394" s="30" t="s">
        <v>787</v>
      </c>
      <c r="C394" s="40">
        <v>2067402.48</v>
      </c>
      <c r="D394" s="40">
        <v>363689.92</v>
      </c>
      <c r="E394" s="40">
        <v>14401.36</v>
      </c>
      <c r="F394" s="40">
        <v>41601.26</v>
      </c>
      <c r="G394" s="40">
        <v>43359.46</v>
      </c>
      <c r="H394" s="40">
        <v>10660.47</v>
      </c>
      <c r="I394" s="40">
        <v>37989.230000000003</v>
      </c>
      <c r="J394" s="40">
        <v>3080.86</v>
      </c>
      <c r="K394" s="40">
        <v>1882.35</v>
      </c>
      <c r="L394" s="41">
        <v>59827</v>
      </c>
      <c r="M394" s="40">
        <v>0</v>
      </c>
      <c r="N394" s="42">
        <f t="shared" si="6"/>
        <v>2643894.3899999997</v>
      </c>
    </row>
    <row r="395" spans="1:14" ht="15.6" x14ac:dyDescent="0.3">
      <c r="A395" s="29" t="s">
        <v>788</v>
      </c>
      <c r="B395" s="30" t="s">
        <v>789</v>
      </c>
      <c r="C395" s="40">
        <v>319713.82</v>
      </c>
      <c r="D395" s="40">
        <v>95858.12</v>
      </c>
      <c r="E395" s="40">
        <v>2552.46</v>
      </c>
      <c r="F395" s="40">
        <v>7156.13</v>
      </c>
      <c r="G395" s="40">
        <v>6309.34</v>
      </c>
      <c r="H395" s="40">
        <v>1660.95</v>
      </c>
      <c r="I395" s="40">
        <v>5765.95</v>
      </c>
      <c r="J395" s="40">
        <v>546.52</v>
      </c>
      <c r="K395" s="40">
        <v>286.25</v>
      </c>
      <c r="L395" s="41">
        <v>30281</v>
      </c>
      <c r="M395" s="40">
        <v>0</v>
      </c>
      <c r="N395" s="42">
        <f t="shared" si="6"/>
        <v>470130.5400000001</v>
      </c>
    </row>
    <row r="396" spans="1:14" ht="15.6" x14ac:dyDescent="0.3">
      <c r="A396" s="29" t="s">
        <v>790</v>
      </c>
      <c r="B396" s="30" t="s">
        <v>791</v>
      </c>
      <c r="C396" s="40">
        <v>302318.28999999998</v>
      </c>
      <c r="D396" s="40">
        <v>179790.48</v>
      </c>
      <c r="E396" s="40">
        <v>2820.19</v>
      </c>
      <c r="F396" s="40">
        <v>7903.34</v>
      </c>
      <c r="G396" s="40">
        <v>6302.93</v>
      </c>
      <c r="H396" s="40">
        <v>1565.36</v>
      </c>
      <c r="I396" s="40">
        <v>5348.57</v>
      </c>
      <c r="J396" s="40">
        <v>599.64</v>
      </c>
      <c r="K396" s="40">
        <v>250.85</v>
      </c>
      <c r="L396" s="41">
        <v>0</v>
      </c>
      <c r="M396" s="40">
        <v>0</v>
      </c>
      <c r="N396" s="42">
        <f t="shared" si="6"/>
        <v>506899.65</v>
      </c>
    </row>
    <row r="397" spans="1:14" ht="15.6" x14ac:dyDescent="0.3">
      <c r="A397" s="29" t="s">
        <v>792</v>
      </c>
      <c r="B397" s="30" t="s">
        <v>793</v>
      </c>
      <c r="C397" s="40">
        <v>243015.73</v>
      </c>
      <c r="D397" s="40">
        <v>73895.78</v>
      </c>
      <c r="E397" s="40">
        <v>2575.88</v>
      </c>
      <c r="F397" s="40">
        <v>7222.6</v>
      </c>
      <c r="G397" s="40">
        <v>2020.46</v>
      </c>
      <c r="H397" s="40">
        <v>1254.28</v>
      </c>
      <c r="I397" s="40">
        <v>2705.04</v>
      </c>
      <c r="J397" s="40">
        <v>550.05999999999995</v>
      </c>
      <c r="K397" s="40">
        <v>186</v>
      </c>
      <c r="L397" s="41">
        <v>0</v>
      </c>
      <c r="M397" s="40">
        <v>0</v>
      </c>
      <c r="N397" s="42">
        <f t="shared" si="6"/>
        <v>333425.83</v>
      </c>
    </row>
    <row r="398" spans="1:14" ht="15.6" x14ac:dyDescent="0.3">
      <c r="A398" s="29" t="s">
        <v>794</v>
      </c>
      <c r="B398" s="30" t="s">
        <v>795</v>
      </c>
      <c r="C398" s="40">
        <v>7369654.75</v>
      </c>
      <c r="D398" s="40">
        <v>1093822.04</v>
      </c>
      <c r="E398" s="40">
        <v>37945.72</v>
      </c>
      <c r="F398" s="40">
        <v>75114.289999999994</v>
      </c>
      <c r="G398" s="40">
        <v>107036.56</v>
      </c>
      <c r="H398" s="40">
        <v>41374.36</v>
      </c>
      <c r="I398" s="40">
        <v>143121.57</v>
      </c>
      <c r="J398" s="40">
        <v>6627.48</v>
      </c>
      <c r="K398" s="40">
        <v>9573.5499999999993</v>
      </c>
      <c r="L398" s="41">
        <v>892466</v>
      </c>
      <c r="M398" s="40">
        <v>0</v>
      </c>
      <c r="N398" s="42">
        <f t="shared" si="6"/>
        <v>9776736.3200000003</v>
      </c>
    </row>
    <row r="399" spans="1:14" ht="15.6" x14ac:dyDescent="0.3">
      <c r="A399" s="29" t="s">
        <v>796</v>
      </c>
      <c r="B399" s="30" t="s">
        <v>797</v>
      </c>
      <c r="C399" s="40">
        <v>367581.71</v>
      </c>
      <c r="D399" s="40">
        <v>126734.23</v>
      </c>
      <c r="E399" s="40">
        <v>3303.12</v>
      </c>
      <c r="F399" s="40">
        <v>9200.52</v>
      </c>
      <c r="G399" s="40">
        <v>7728.5</v>
      </c>
      <c r="H399" s="40">
        <v>1910.35</v>
      </c>
      <c r="I399" s="40">
        <v>6549.1</v>
      </c>
      <c r="J399" s="40">
        <v>703.34</v>
      </c>
      <c r="K399" s="40">
        <v>314.60000000000002</v>
      </c>
      <c r="L399" s="41">
        <v>0</v>
      </c>
      <c r="M399" s="40">
        <v>0</v>
      </c>
      <c r="N399" s="42">
        <f t="shared" si="6"/>
        <v>524025.47</v>
      </c>
    </row>
    <row r="400" spans="1:14" ht="15.6" x14ac:dyDescent="0.3">
      <c r="A400" s="29" t="s">
        <v>798</v>
      </c>
      <c r="B400" s="30" t="s">
        <v>799</v>
      </c>
      <c r="C400" s="40">
        <v>678848.69</v>
      </c>
      <c r="D400" s="40">
        <v>277833.89</v>
      </c>
      <c r="E400" s="40">
        <v>5359.03</v>
      </c>
      <c r="F400" s="40">
        <v>14518.08</v>
      </c>
      <c r="G400" s="40">
        <v>15272.47</v>
      </c>
      <c r="H400" s="40">
        <v>3572.57</v>
      </c>
      <c r="I400" s="40">
        <v>13189.4</v>
      </c>
      <c r="J400" s="40">
        <v>1130.3699999999999</v>
      </c>
      <c r="K400" s="40">
        <v>641.76</v>
      </c>
      <c r="L400" s="41">
        <v>0</v>
      </c>
      <c r="M400" s="40">
        <v>0</v>
      </c>
      <c r="N400" s="42">
        <f t="shared" si="6"/>
        <v>1010366.2599999999</v>
      </c>
    </row>
    <row r="401" spans="1:14" ht="15.6" x14ac:dyDescent="0.3">
      <c r="A401" s="29" t="s">
        <v>800</v>
      </c>
      <c r="B401" s="30" t="s">
        <v>801</v>
      </c>
      <c r="C401" s="40">
        <v>450219.09</v>
      </c>
      <c r="D401" s="40">
        <v>111562.43</v>
      </c>
      <c r="E401" s="40">
        <v>3451</v>
      </c>
      <c r="F401" s="40">
        <v>9208.6200000000008</v>
      </c>
      <c r="G401" s="40">
        <v>9218.35</v>
      </c>
      <c r="H401" s="40">
        <v>2383.44</v>
      </c>
      <c r="I401" s="40">
        <v>8574.6</v>
      </c>
      <c r="J401" s="40">
        <v>694.13</v>
      </c>
      <c r="K401" s="40">
        <v>440.25</v>
      </c>
      <c r="L401" s="41">
        <v>71869</v>
      </c>
      <c r="M401" s="40">
        <v>0</v>
      </c>
      <c r="N401" s="42">
        <f t="shared" si="6"/>
        <v>667620.90999999992</v>
      </c>
    </row>
    <row r="402" spans="1:14" ht="15.6" x14ac:dyDescent="0.3">
      <c r="A402" s="29" t="s">
        <v>802</v>
      </c>
      <c r="B402" s="30" t="s">
        <v>803</v>
      </c>
      <c r="C402" s="40">
        <v>270517.96000000002</v>
      </c>
      <c r="D402" s="40">
        <v>38963.599999999999</v>
      </c>
      <c r="E402" s="40">
        <v>2316</v>
      </c>
      <c r="F402" s="40">
        <v>6362.53</v>
      </c>
      <c r="G402" s="40">
        <v>6194.28</v>
      </c>
      <c r="H402" s="40">
        <v>1414.54</v>
      </c>
      <c r="I402" s="40">
        <v>5251.23</v>
      </c>
      <c r="J402" s="40">
        <v>502.15</v>
      </c>
      <c r="K402" s="40">
        <v>241.89</v>
      </c>
      <c r="L402" s="41">
        <v>0</v>
      </c>
      <c r="M402" s="40">
        <v>0</v>
      </c>
      <c r="N402" s="42">
        <f t="shared" si="6"/>
        <v>331764.18000000005</v>
      </c>
    </row>
    <row r="403" spans="1:14" ht="15.6" x14ac:dyDescent="0.3">
      <c r="A403" s="29" t="s">
        <v>804</v>
      </c>
      <c r="B403" s="30" t="s">
        <v>805</v>
      </c>
      <c r="C403" s="40">
        <v>224714.05</v>
      </c>
      <c r="D403" s="40">
        <v>58208.4</v>
      </c>
      <c r="E403" s="40">
        <v>2549.1999999999998</v>
      </c>
      <c r="F403" s="40">
        <v>7504.16</v>
      </c>
      <c r="G403" s="40">
        <v>3739.78</v>
      </c>
      <c r="H403" s="40">
        <v>1125.05</v>
      </c>
      <c r="I403" s="40">
        <v>3059.51</v>
      </c>
      <c r="J403" s="40">
        <v>575.30999999999995</v>
      </c>
      <c r="K403" s="40">
        <v>140.93</v>
      </c>
      <c r="L403" s="41">
        <v>0</v>
      </c>
      <c r="M403" s="40">
        <v>0</v>
      </c>
      <c r="N403" s="42">
        <f t="shared" si="6"/>
        <v>301616.39</v>
      </c>
    </row>
    <row r="404" spans="1:14" ht="15.6" x14ac:dyDescent="0.3">
      <c r="A404" s="29" t="s">
        <v>806</v>
      </c>
      <c r="B404" s="30" t="s">
        <v>807</v>
      </c>
      <c r="C404" s="40">
        <v>359282.57</v>
      </c>
      <c r="D404" s="40">
        <v>62875.8</v>
      </c>
      <c r="E404" s="40">
        <v>3324.1</v>
      </c>
      <c r="F404" s="40">
        <v>9292.11</v>
      </c>
      <c r="G404" s="40">
        <v>7540.58</v>
      </c>
      <c r="H404" s="40">
        <v>1862.63</v>
      </c>
      <c r="I404" s="40">
        <v>6293.27</v>
      </c>
      <c r="J404" s="40">
        <v>714.86</v>
      </c>
      <c r="K404" s="40">
        <v>300.48</v>
      </c>
      <c r="L404" s="41">
        <v>0</v>
      </c>
      <c r="M404" s="40">
        <v>0</v>
      </c>
      <c r="N404" s="42">
        <f t="shared" si="6"/>
        <v>451486.39999999997</v>
      </c>
    </row>
    <row r="405" spans="1:14" ht="15.6" x14ac:dyDescent="0.3">
      <c r="A405" s="29" t="s">
        <v>808</v>
      </c>
      <c r="B405" s="30" t="s">
        <v>809</v>
      </c>
      <c r="C405" s="40">
        <v>5679466.5599999996</v>
      </c>
      <c r="D405" s="40">
        <v>1278089.49</v>
      </c>
      <c r="E405" s="40">
        <v>31208.45</v>
      </c>
      <c r="F405" s="40">
        <v>75329.539999999994</v>
      </c>
      <c r="G405" s="40">
        <v>87292.83</v>
      </c>
      <c r="H405" s="40">
        <v>30799.48</v>
      </c>
      <c r="I405" s="40">
        <v>103878.81</v>
      </c>
      <c r="J405" s="40">
        <v>6010.65</v>
      </c>
      <c r="K405" s="40">
        <v>6536.78</v>
      </c>
      <c r="L405" s="41">
        <v>0</v>
      </c>
      <c r="M405" s="40">
        <v>0</v>
      </c>
      <c r="N405" s="42">
        <f t="shared" si="6"/>
        <v>7298612.5900000008</v>
      </c>
    </row>
    <row r="406" spans="1:14" ht="15.6" x14ac:dyDescent="0.3">
      <c r="A406" s="29" t="s">
        <v>810</v>
      </c>
      <c r="B406" s="30" t="s">
        <v>811</v>
      </c>
      <c r="C406" s="40">
        <v>586684.85</v>
      </c>
      <c r="D406" s="40">
        <v>241045.21</v>
      </c>
      <c r="E406" s="40">
        <v>4319.03</v>
      </c>
      <c r="F406" s="40">
        <v>11841.04</v>
      </c>
      <c r="G406" s="40">
        <v>10717.67</v>
      </c>
      <c r="H406" s="40">
        <v>3078.14</v>
      </c>
      <c r="I406" s="40">
        <v>10455.9</v>
      </c>
      <c r="J406" s="40">
        <v>880.04</v>
      </c>
      <c r="K406" s="40">
        <v>561.59</v>
      </c>
      <c r="L406" s="41">
        <v>50399</v>
      </c>
      <c r="M406" s="40">
        <v>0</v>
      </c>
      <c r="N406" s="42">
        <f t="shared" si="6"/>
        <v>919982.47000000009</v>
      </c>
    </row>
    <row r="407" spans="1:14" ht="15.6" x14ac:dyDescent="0.3">
      <c r="A407" s="29" t="s">
        <v>812</v>
      </c>
      <c r="B407" s="30" t="s">
        <v>813</v>
      </c>
      <c r="C407" s="40">
        <v>4916240.18</v>
      </c>
      <c r="D407" s="40">
        <v>1053438.25</v>
      </c>
      <c r="E407" s="40">
        <v>21617.73</v>
      </c>
      <c r="F407" s="40">
        <v>42474.71</v>
      </c>
      <c r="G407" s="40">
        <v>90587.12</v>
      </c>
      <c r="H407" s="40">
        <v>27444.74</v>
      </c>
      <c r="I407" s="40">
        <v>104887.15</v>
      </c>
      <c r="J407" s="40">
        <v>2886.08</v>
      </c>
      <c r="K407" s="40">
        <v>6437.76</v>
      </c>
      <c r="L407" s="41">
        <v>0</v>
      </c>
      <c r="M407" s="40">
        <v>0</v>
      </c>
      <c r="N407" s="42">
        <f t="shared" si="6"/>
        <v>6266013.7200000007</v>
      </c>
    </row>
    <row r="408" spans="1:14" ht="15.6" x14ac:dyDescent="0.3">
      <c r="A408" s="29" t="s">
        <v>814</v>
      </c>
      <c r="B408" s="30" t="s">
        <v>815</v>
      </c>
      <c r="C408" s="40">
        <v>275906.64</v>
      </c>
      <c r="D408" s="40">
        <v>94378.59</v>
      </c>
      <c r="E408" s="40">
        <v>2270.4299999999998</v>
      </c>
      <c r="F408" s="40">
        <v>6916.94</v>
      </c>
      <c r="G408" s="40">
        <v>3755.5</v>
      </c>
      <c r="H408" s="40">
        <v>1383.89</v>
      </c>
      <c r="I408" s="40">
        <v>3803.29</v>
      </c>
      <c r="J408" s="40">
        <v>479.29</v>
      </c>
      <c r="K408" s="40">
        <v>211.19</v>
      </c>
      <c r="L408" s="41">
        <v>0</v>
      </c>
      <c r="M408" s="40">
        <v>0</v>
      </c>
      <c r="N408" s="42">
        <f t="shared" si="6"/>
        <v>389105.75999999995</v>
      </c>
    </row>
    <row r="409" spans="1:14" ht="15.6" x14ac:dyDescent="0.3">
      <c r="A409" s="29" t="s">
        <v>816</v>
      </c>
      <c r="B409" s="30" t="s">
        <v>817</v>
      </c>
      <c r="C409" s="40">
        <v>7953018.7199999997</v>
      </c>
      <c r="D409" s="40">
        <v>647190.37</v>
      </c>
      <c r="E409" s="40">
        <v>28658.25</v>
      </c>
      <c r="F409" s="40">
        <v>37010.43</v>
      </c>
      <c r="G409" s="40">
        <v>59100.71</v>
      </c>
      <c r="H409" s="40">
        <v>45734.03</v>
      </c>
      <c r="I409" s="40">
        <v>136711.82</v>
      </c>
      <c r="J409" s="40">
        <v>2982.42</v>
      </c>
      <c r="K409" s="40">
        <v>11574.11</v>
      </c>
      <c r="L409" s="41">
        <v>0</v>
      </c>
      <c r="M409" s="40">
        <v>0</v>
      </c>
      <c r="N409" s="42">
        <f t="shared" si="6"/>
        <v>8921980.8599999994</v>
      </c>
    </row>
    <row r="410" spans="1:14" ht="15.6" x14ac:dyDescent="0.3">
      <c r="A410" s="29" t="s">
        <v>818</v>
      </c>
      <c r="B410" s="30" t="s">
        <v>819</v>
      </c>
      <c r="C410" s="40">
        <v>144061.23000000001</v>
      </c>
      <c r="D410" s="40">
        <v>40671.199999999997</v>
      </c>
      <c r="E410" s="40">
        <v>1631.1</v>
      </c>
      <c r="F410" s="40">
        <v>4775.91</v>
      </c>
      <c r="G410" s="40">
        <v>2362.8200000000002</v>
      </c>
      <c r="H410" s="40">
        <v>723.78</v>
      </c>
      <c r="I410" s="40">
        <v>2003.96</v>
      </c>
      <c r="J410" s="40">
        <v>363.18</v>
      </c>
      <c r="K410" s="40">
        <v>92.31</v>
      </c>
      <c r="L410" s="41">
        <v>0</v>
      </c>
      <c r="M410" s="40">
        <v>0</v>
      </c>
      <c r="N410" s="42">
        <f t="shared" si="6"/>
        <v>196685.49</v>
      </c>
    </row>
    <row r="411" spans="1:14" ht="15.6" x14ac:dyDescent="0.3">
      <c r="A411" s="29" t="s">
        <v>820</v>
      </c>
      <c r="B411" s="30" t="s">
        <v>821</v>
      </c>
      <c r="C411" s="40">
        <v>695239.94</v>
      </c>
      <c r="D411" s="40">
        <v>114731.23</v>
      </c>
      <c r="E411" s="40">
        <v>3372.47</v>
      </c>
      <c r="F411" s="40">
        <v>6905.2</v>
      </c>
      <c r="G411" s="40">
        <v>8092.32</v>
      </c>
      <c r="H411" s="40">
        <v>3873.08</v>
      </c>
      <c r="I411" s="40">
        <v>12338.02</v>
      </c>
      <c r="J411" s="40">
        <v>507.67</v>
      </c>
      <c r="K411" s="40">
        <v>893.42</v>
      </c>
      <c r="L411" s="41">
        <v>0</v>
      </c>
      <c r="M411" s="40">
        <v>0</v>
      </c>
      <c r="N411" s="42">
        <f t="shared" si="6"/>
        <v>845953.34999999986</v>
      </c>
    </row>
    <row r="412" spans="1:14" ht="15.6" x14ac:dyDescent="0.3">
      <c r="A412" s="29" t="s">
        <v>822</v>
      </c>
      <c r="B412" s="30" t="s">
        <v>823</v>
      </c>
      <c r="C412" s="40">
        <v>195673.68</v>
      </c>
      <c r="D412" s="40">
        <v>63421.98</v>
      </c>
      <c r="E412" s="40">
        <v>1650.44</v>
      </c>
      <c r="F412" s="40">
        <v>4543.47</v>
      </c>
      <c r="G412" s="40">
        <v>1646.41</v>
      </c>
      <c r="H412" s="40">
        <v>1022.84</v>
      </c>
      <c r="I412" s="40">
        <v>2456.8000000000002</v>
      </c>
      <c r="J412" s="40">
        <v>343.54</v>
      </c>
      <c r="K412" s="40">
        <v>176.28</v>
      </c>
      <c r="L412" s="41">
        <v>0</v>
      </c>
      <c r="M412" s="40">
        <v>0</v>
      </c>
      <c r="N412" s="42">
        <f t="shared" si="6"/>
        <v>270935.44</v>
      </c>
    </row>
    <row r="413" spans="1:14" ht="15.6" x14ac:dyDescent="0.3">
      <c r="A413" s="29" t="s">
        <v>824</v>
      </c>
      <c r="B413" s="30" t="s">
        <v>825</v>
      </c>
      <c r="C413" s="40">
        <v>610453.04</v>
      </c>
      <c r="D413" s="40">
        <v>86258.82</v>
      </c>
      <c r="E413" s="40">
        <v>3165.06</v>
      </c>
      <c r="F413" s="40">
        <v>6673.45</v>
      </c>
      <c r="G413" s="40">
        <v>3974.08</v>
      </c>
      <c r="H413" s="40">
        <v>3392.82</v>
      </c>
      <c r="I413" s="40">
        <v>9104.23</v>
      </c>
      <c r="J413" s="40">
        <v>544.12</v>
      </c>
      <c r="K413" s="40">
        <v>769.17</v>
      </c>
      <c r="L413" s="41">
        <v>67465</v>
      </c>
      <c r="M413" s="40">
        <v>0</v>
      </c>
      <c r="N413" s="42">
        <f t="shared" si="6"/>
        <v>791799.79</v>
      </c>
    </row>
    <row r="414" spans="1:14" ht="15.6" x14ac:dyDescent="0.3">
      <c r="A414" s="29" t="s">
        <v>826</v>
      </c>
      <c r="B414" s="30" t="s">
        <v>827</v>
      </c>
      <c r="C414" s="40">
        <v>2011716.14</v>
      </c>
      <c r="D414" s="40">
        <v>253293.22</v>
      </c>
      <c r="E414" s="40">
        <v>14860.59</v>
      </c>
      <c r="F414" s="40">
        <v>39353.25</v>
      </c>
      <c r="G414" s="40">
        <v>51318.52</v>
      </c>
      <c r="H414" s="40">
        <v>10676.17</v>
      </c>
      <c r="I414" s="40">
        <v>41706.92</v>
      </c>
      <c r="J414" s="40">
        <v>3023.02</v>
      </c>
      <c r="K414" s="40">
        <v>2006.24</v>
      </c>
      <c r="L414" s="41">
        <v>0</v>
      </c>
      <c r="M414" s="40">
        <v>0</v>
      </c>
      <c r="N414" s="42">
        <f t="shared" si="6"/>
        <v>2427954.0699999998</v>
      </c>
    </row>
    <row r="415" spans="1:14" ht="15.6" x14ac:dyDescent="0.3">
      <c r="A415" s="29" t="s">
        <v>828</v>
      </c>
      <c r="B415" s="30" t="s">
        <v>829</v>
      </c>
      <c r="C415" s="40">
        <v>980086.19</v>
      </c>
      <c r="D415" s="40">
        <v>219289.81</v>
      </c>
      <c r="E415" s="40">
        <v>6413.09</v>
      </c>
      <c r="F415" s="40">
        <v>15714.43</v>
      </c>
      <c r="G415" s="40">
        <v>21557.84</v>
      </c>
      <c r="H415" s="40">
        <v>5255.43</v>
      </c>
      <c r="I415" s="40">
        <v>20295.07</v>
      </c>
      <c r="J415" s="40">
        <v>1198.1400000000001</v>
      </c>
      <c r="K415" s="40">
        <v>1076.51</v>
      </c>
      <c r="L415" s="41">
        <v>194</v>
      </c>
      <c r="M415" s="40">
        <v>0</v>
      </c>
      <c r="N415" s="42">
        <f t="shared" si="6"/>
        <v>1271080.51</v>
      </c>
    </row>
    <row r="416" spans="1:14" ht="15.6" x14ac:dyDescent="0.3">
      <c r="A416" s="29" t="s">
        <v>830</v>
      </c>
      <c r="B416" s="30" t="s">
        <v>831</v>
      </c>
      <c r="C416" s="40">
        <v>142973.25</v>
      </c>
      <c r="D416" s="40">
        <v>59183.54</v>
      </c>
      <c r="E416" s="40">
        <v>1358.12</v>
      </c>
      <c r="F416" s="40">
        <v>3823.12</v>
      </c>
      <c r="G416" s="40">
        <v>1092.78</v>
      </c>
      <c r="H416" s="40">
        <v>738.49</v>
      </c>
      <c r="I416" s="40">
        <v>1619.3</v>
      </c>
      <c r="J416" s="40">
        <v>287.85000000000002</v>
      </c>
      <c r="K416" s="40">
        <v>116.48</v>
      </c>
      <c r="L416" s="41">
        <v>0</v>
      </c>
      <c r="M416" s="40">
        <v>0</v>
      </c>
      <c r="N416" s="42">
        <f t="shared" si="6"/>
        <v>211192.93</v>
      </c>
    </row>
    <row r="417" spans="1:14" ht="15.6" x14ac:dyDescent="0.3">
      <c r="A417" s="29" t="s">
        <v>832</v>
      </c>
      <c r="B417" s="30" t="s">
        <v>833</v>
      </c>
      <c r="C417" s="40">
        <v>3072714.11</v>
      </c>
      <c r="D417" s="40">
        <v>262590.17</v>
      </c>
      <c r="E417" s="40">
        <v>12268.24</v>
      </c>
      <c r="F417" s="40">
        <v>18690.03</v>
      </c>
      <c r="G417" s="40">
        <v>19006.04</v>
      </c>
      <c r="H417" s="40">
        <v>17552.95</v>
      </c>
      <c r="I417" s="40">
        <v>50116.87</v>
      </c>
      <c r="J417" s="40">
        <v>1449.78</v>
      </c>
      <c r="K417" s="40">
        <v>4355.4799999999996</v>
      </c>
      <c r="L417" s="41">
        <v>74946</v>
      </c>
      <c r="M417" s="40">
        <v>0</v>
      </c>
      <c r="N417" s="42">
        <f t="shared" si="6"/>
        <v>3533689.67</v>
      </c>
    </row>
    <row r="418" spans="1:14" ht="15.6" x14ac:dyDescent="0.3">
      <c r="A418" s="29" t="s">
        <v>834</v>
      </c>
      <c r="B418" s="30" t="s">
        <v>835</v>
      </c>
      <c r="C418" s="40">
        <v>378022.81</v>
      </c>
      <c r="D418" s="40">
        <v>63848.24</v>
      </c>
      <c r="E418" s="40">
        <v>3345.45</v>
      </c>
      <c r="F418" s="40">
        <v>9120.0499999999993</v>
      </c>
      <c r="G418" s="40">
        <v>7507.91</v>
      </c>
      <c r="H418" s="40">
        <v>1980.72</v>
      </c>
      <c r="I418" s="40">
        <v>6784.87</v>
      </c>
      <c r="J418" s="40">
        <v>766.93</v>
      </c>
      <c r="K418" s="40">
        <v>334.98</v>
      </c>
      <c r="L418" s="41">
        <v>6066</v>
      </c>
      <c r="M418" s="40">
        <v>0</v>
      </c>
      <c r="N418" s="42">
        <f t="shared" si="6"/>
        <v>477777.9599999999</v>
      </c>
    </row>
    <row r="419" spans="1:14" ht="15.6" x14ac:dyDescent="0.3">
      <c r="A419" s="29" t="s">
        <v>836</v>
      </c>
      <c r="B419" s="30" t="s">
        <v>837</v>
      </c>
      <c r="C419" s="40">
        <v>134403.64000000001</v>
      </c>
      <c r="D419" s="40">
        <v>63647.43</v>
      </c>
      <c r="E419" s="40">
        <v>1559.19</v>
      </c>
      <c r="F419" s="40">
        <v>4572.99</v>
      </c>
      <c r="G419" s="40">
        <v>1967.97</v>
      </c>
      <c r="H419" s="40">
        <v>673.31</v>
      </c>
      <c r="I419" s="40">
        <v>1751.78</v>
      </c>
      <c r="J419" s="40">
        <v>345.24</v>
      </c>
      <c r="K419" s="40">
        <v>83.54</v>
      </c>
      <c r="L419" s="41">
        <v>2844</v>
      </c>
      <c r="M419" s="40">
        <v>0</v>
      </c>
      <c r="N419" s="42">
        <f t="shared" si="6"/>
        <v>211849.09</v>
      </c>
    </row>
    <row r="420" spans="1:14" ht="15.6" x14ac:dyDescent="0.3">
      <c r="A420" s="29" t="s">
        <v>838</v>
      </c>
      <c r="B420" s="30" t="s">
        <v>839</v>
      </c>
      <c r="C420" s="40">
        <v>466982.39</v>
      </c>
      <c r="D420" s="40">
        <v>83708.58</v>
      </c>
      <c r="E420" s="40">
        <v>3487.18</v>
      </c>
      <c r="F420" s="40">
        <v>10501.43</v>
      </c>
      <c r="G420" s="40">
        <v>7085.37</v>
      </c>
      <c r="H420" s="40">
        <v>2366.7800000000002</v>
      </c>
      <c r="I420" s="40">
        <v>7034.94</v>
      </c>
      <c r="J420" s="40">
        <v>694.53</v>
      </c>
      <c r="K420" s="40">
        <v>389.54</v>
      </c>
      <c r="L420" s="41">
        <v>35543</v>
      </c>
      <c r="M420" s="40">
        <v>0</v>
      </c>
      <c r="N420" s="42">
        <f t="shared" si="6"/>
        <v>617793.74000000011</v>
      </c>
    </row>
    <row r="421" spans="1:14" ht="15.6" x14ac:dyDescent="0.3">
      <c r="A421" s="29" t="s">
        <v>840</v>
      </c>
      <c r="B421" s="30" t="s">
        <v>841</v>
      </c>
      <c r="C421" s="40">
        <v>28518865.640000001</v>
      </c>
      <c r="D421" s="40">
        <v>2808866.02</v>
      </c>
      <c r="E421" s="40">
        <v>122407.8</v>
      </c>
      <c r="F421" s="40">
        <v>222260.2</v>
      </c>
      <c r="G421" s="40">
        <v>110046.34</v>
      </c>
      <c r="H421" s="40">
        <v>159369.18</v>
      </c>
      <c r="I421" s="40">
        <v>406102.93</v>
      </c>
      <c r="J421" s="40">
        <v>21224.23</v>
      </c>
      <c r="K421" s="40">
        <v>37781.230000000003</v>
      </c>
      <c r="L421" s="41">
        <v>2814661</v>
      </c>
      <c r="M421" s="40">
        <v>0</v>
      </c>
      <c r="N421" s="42">
        <f t="shared" si="6"/>
        <v>35221584.57</v>
      </c>
    </row>
    <row r="422" spans="1:14" ht="15.6" x14ac:dyDescent="0.3">
      <c r="A422" s="29" t="s">
        <v>842</v>
      </c>
      <c r="B422" s="30" t="s">
        <v>843</v>
      </c>
      <c r="C422" s="40">
        <v>1067767.07</v>
      </c>
      <c r="D422" s="40">
        <v>149388.32999999999</v>
      </c>
      <c r="E422" s="40">
        <v>7253.49</v>
      </c>
      <c r="F422" s="40">
        <v>18965.98</v>
      </c>
      <c r="G422" s="40">
        <v>26351.5</v>
      </c>
      <c r="H422" s="40">
        <v>5688.14</v>
      </c>
      <c r="I422" s="40">
        <v>23155.5</v>
      </c>
      <c r="J422" s="40">
        <v>1463.51</v>
      </c>
      <c r="K422" s="40">
        <v>1105.1500000000001</v>
      </c>
      <c r="L422" s="41">
        <v>0</v>
      </c>
      <c r="M422" s="40">
        <v>0</v>
      </c>
      <c r="N422" s="42">
        <f t="shared" si="6"/>
        <v>1301138.67</v>
      </c>
    </row>
    <row r="423" spans="1:14" ht="15.6" x14ac:dyDescent="0.3">
      <c r="A423" s="29" t="s">
        <v>844</v>
      </c>
      <c r="B423" s="30" t="s">
        <v>845</v>
      </c>
      <c r="C423" s="40">
        <v>454289.29</v>
      </c>
      <c r="D423" s="40">
        <v>53953.8</v>
      </c>
      <c r="E423" s="40">
        <v>3621.59</v>
      </c>
      <c r="F423" s="40">
        <v>9793.5499999999993</v>
      </c>
      <c r="G423" s="40">
        <v>10721.96</v>
      </c>
      <c r="H423" s="40">
        <v>2392.5500000000002</v>
      </c>
      <c r="I423" s="40">
        <v>9232.77</v>
      </c>
      <c r="J423" s="40">
        <v>750.84</v>
      </c>
      <c r="K423" s="40">
        <v>429.67</v>
      </c>
      <c r="L423" s="41">
        <v>0</v>
      </c>
      <c r="M423" s="40">
        <v>0</v>
      </c>
      <c r="N423" s="42">
        <f t="shared" si="6"/>
        <v>545186.02</v>
      </c>
    </row>
    <row r="424" spans="1:14" ht="15.6" x14ac:dyDescent="0.3">
      <c r="A424" s="29" t="s">
        <v>846</v>
      </c>
      <c r="B424" s="30" t="s">
        <v>847</v>
      </c>
      <c r="C424" s="40">
        <v>119300.64</v>
      </c>
      <c r="D424" s="40">
        <v>63619.34</v>
      </c>
      <c r="E424" s="40">
        <v>1633.6</v>
      </c>
      <c r="F424" s="40">
        <v>4948.49</v>
      </c>
      <c r="G424" s="40">
        <v>1024.48</v>
      </c>
      <c r="H424" s="40">
        <v>577.61</v>
      </c>
      <c r="I424" s="40">
        <v>957.81</v>
      </c>
      <c r="J424" s="40">
        <v>375.33</v>
      </c>
      <c r="K424" s="40">
        <v>49.77</v>
      </c>
      <c r="L424" s="41">
        <v>0</v>
      </c>
      <c r="M424" s="40">
        <v>0</v>
      </c>
      <c r="N424" s="42">
        <f t="shared" si="6"/>
        <v>192487.06999999995</v>
      </c>
    </row>
    <row r="425" spans="1:14" ht="15.6" x14ac:dyDescent="0.3">
      <c r="A425" s="29" t="s">
        <v>848</v>
      </c>
      <c r="B425" s="30" t="s">
        <v>849</v>
      </c>
      <c r="C425" s="40">
        <v>944921.17</v>
      </c>
      <c r="D425" s="40">
        <v>398399.92</v>
      </c>
      <c r="E425" s="40">
        <v>7170.35</v>
      </c>
      <c r="F425" s="40">
        <v>19447.439999999999</v>
      </c>
      <c r="G425" s="40">
        <v>21438.29</v>
      </c>
      <c r="H425" s="40">
        <v>4971.78</v>
      </c>
      <c r="I425" s="40">
        <v>18791.990000000002</v>
      </c>
      <c r="J425" s="40">
        <v>1544.84</v>
      </c>
      <c r="K425" s="40">
        <v>902.96</v>
      </c>
      <c r="L425" s="41">
        <v>0</v>
      </c>
      <c r="M425" s="40">
        <v>11136.42</v>
      </c>
      <c r="N425" s="42">
        <f t="shared" si="6"/>
        <v>1428725.1600000001</v>
      </c>
    </row>
    <row r="426" spans="1:14" ht="15.6" x14ac:dyDescent="0.3">
      <c r="A426" s="29" t="s">
        <v>850</v>
      </c>
      <c r="B426" s="30" t="s">
        <v>851</v>
      </c>
      <c r="C426" s="40">
        <v>1162776.1499999999</v>
      </c>
      <c r="D426" s="40">
        <v>255007.81</v>
      </c>
      <c r="E426" s="40">
        <v>7304.27</v>
      </c>
      <c r="F426" s="40">
        <v>17356.71</v>
      </c>
      <c r="G426" s="40">
        <v>25500.03</v>
      </c>
      <c r="H426" s="40">
        <v>6331.4</v>
      </c>
      <c r="I426" s="40">
        <v>24769.279999999999</v>
      </c>
      <c r="J426" s="40">
        <v>1878.02</v>
      </c>
      <c r="K426" s="40">
        <v>1308.5899999999999</v>
      </c>
      <c r="L426" s="41">
        <v>0</v>
      </c>
      <c r="M426" s="40">
        <v>0</v>
      </c>
      <c r="N426" s="42">
        <f t="shared" si="6"/>
        <v>1502232.26</v>
      </c>
    </row>
    <row r="427" spans="1:14" ht="15.6" x14ac:dyDescent="0.3">
      <c r="A427" s="29" t="s">
        <v>852</v>
      </c>
      <c r="B427" s="30" t="s">
        <v>853</v>
      </c>
      <c r="C427" s="40">
        <v>129585.17</v>
      </c>
      <c r="D427" s="40">
        <v>62708.06</v>
      </c>
      <c r="E427" s="40">
        <v>1493.44</v>
      </c>
      <c r="F427" s="40">
        <v>4394.03</v>
      </c>
      <c r="G427" s="40">
        <v>1282.18</v>
      </c>
      <c r="H427" s="40">
        <v>648.14</v>
      </c>
      <c r="I427" s="40">
        <v>1376.32</v>
      </c>
      <c r="J427" s="40">
        <v>344.14</v>
      </c>
      <c r="K427" s="40">
        <v>79.64</v>
      </c>
      <c r="L427" s="41">
        <v>4314</v>
      </c>
      <c r="M427" s="40">
        <v>0</v>
      </c>
      <c r="N427" s="42">
        <f t="shared" si="6"/>
        <v>206225.12000000002</v>
      </c>
    </row>
    <row r="428" spans="1:14" ht="15.6" x14ac:dyDescent="0.3">
      <c r="A428" s="29" t="s">
        <v>854</v>
      </c>
      <c r="B428" s="30" t="s">
        <v>855</v>
      </c>
      <c r="C428" s="40">
        <v>228961.53</v>
      </c>
      <c r="D428" s="40">
        <v>47883.4</v>
      </c>
      <c r="E428" s="40">
        <v>2235.66</v>
      </c>
      <c r="F428" s="40">
        <v>6575.55</v>
      </c>
      <c r="G428" s="40">
        <v>3748.32</v>
      </c>
      <c r="H428" s="40">
        <v>1155.46</v>
      </c>
      <c r="I428" s="40">
        <v>3331.61</v>
      </c>
      <c r="J428" s="40">
        <v>518.1</v>
      </c>
      <c r="K428" s="40">
        <v>164.41</v>
      </c>
      <c r="L428" s="41">
        <v>2632</v>
      </c>
      <c r="M428" s="40">
        <v>0</v>
      </c>
      <c r="N428" s="42">
        <f t="shared" si="6"/>
        <v>297206.03999999992</v>
      </c>
    </row>
    <row r="429" spans="1:14" ht="15.6" x14ac:dyDescent="0.3">
      <c r="A429" s="29" t="s">
        <v>856</v>
      </c>
      <c r="B429" s="30" t="s">
        <v>857</v>
      </c>
      <c r="C429" s="40">
        <v>691218.72</v>
      </c>
      <c r="D429" s="40">
        <v>205494.98</v>
      </c>
      <c r="E429" s="40">
        <v>6362.11</v>
      </c>
      <c r="F429" s="40">
        <v>18158.8</v>
      </c>
      <c r="G429" s="40">
        <v>10195.26</v>
      </c>
      <c r="H429" s="40">
        <v>3546.01</v>
      </c>
      <c r="I429" s="40">
        <v>10154.36</v>
      </c>
      <c r="J429" s="40">
        <v>1503.18</v>
      </c>
      <c r="K429" s="40">
        <v>550.41</v>
      </c>
      <c r="L429" s="41">
        <v>0</v>
      </c>
      <c r="M429" s="40">
        <v>0</v>
      </c>
      <c r="N429" s="42">
        <f t="shared" si="6"/>
        <v>947183.83000000007</v>
      </c>
    </row>
    <row r="430" spans="1:14" ht="15.6" x14ac:dyDescent="0.3">
      <c r="A430" s="29" t="s">
        <v>858</v>
      </c>
      <c r="B430" s="30" t="s">
        <v>859</v>
      </c>
      <c r="C430" s="40">
        <v>156075.76999999999</v>
      </c>
      <c r="D430" s="40">
        <v>50181.13</v>
      </c>
      <c r="E430" s="40">
        <v>1559.73</v>
      </c>
      <c r="F430" s="40">
        <v>4733.96</v>
      </c>
      <c r="G430" s="40">
        <v>1312.8</v>
      </c>
      <c r="H430" s="40">
        <v>774.76</v>
      </c>
      <c r="I430" s="40">
        <v>1599.55</v>
      </c>
      <c r="J430" s="40">
        <v>339.99</v>
      </c>
      <c r="K430" s="40">
        <v>102.37</v>
      </c>
      <c r="L430" s="41">
        <v>0</v>
      </c>
      <c r="M430" s="40">
        <v>0</v>
      </c>
      <c r="N430" s="42">
        <f t="shared" si="6"/>
        <v>216680.05999999997</v>
      </c>
    </row>
    <row r="431" spans="1:14" ht="15.6" x14ac:dyDescent="0.3">
      <c r="A431" s="29" t="s">
        <v>860</v>
      </c>
      <c r="B431" s="30" t="s">
        <v>861</v>
      </c>
      <c r="C431" s="40">
        <v>98978.13</v>
      </c>
      <c r="D431" s="40">
        <v>33411.199999999997</v>
      </c>
      <c r="E431" s="40">
        <v>1356.57</v>
      </c>
      <c r="F431" s="40">
        <v>4118.5</v>
      </c>
      <c r="G431" s="40">
        <v>1000.43</v>
      </c>
      <c r="H431" s="40">
        <v>478.22</v>
      </c>
      <c r="I431" s="40">
        <v>864.56</v>
      </c>
      <c r="J431" s="40">
        <v>311.5</v>
      </c>
      <c r="K431" s="40">
        <v>40.67</v>
      </c>
      <c r="L431" s="41">
        <v>0</v>
      </c>
      <c r="M431" s="40">
        <v>0</v>
      </c>
      <c r="N431" s="42">
        <f t="shared" si="6"/>
        <v>140559.78000000003</v>
      </c>
    </row>
    <row r="432" spans="1:14" ht="15.6" x14ac:dyDescent="0.3">
      <c r="A432" s="29" t="s">
        <v>862</v>
      </c>
      <c r="B432" s="30" t="s">
        <v>863</v>
      </c>
      <c r="C432" s="40">
        <v>415712.04</v>
      </c>
      <c r="D432" s="40">
        <v>244353.21</v>
      </c>
      <c r="E432" s="40">
        <v>3729.95</v>
      </c>
      <c r="F432" s="40">
        <v>10451.11</v>
      </c>
      <c r="G432" s="40">
        <v>8466.27</v>
      </c>
      <c r="H432" s="40">
        <v>2154.9899999999998</v>
      </c>
      <c r="I432" s="40">
        <v>7348.91</v>
      </c>
      <c r="J432" s="40">
        <v>793.96</v>
      </c>
      <c r="K432" s="40">
        <v>352.34</v>
      </c>
      <c r="L432" s="41">
        <v>0</v>
      </c>
      <c r="M432" s="40">
        <v>0</v>
      </c>
      <c r="N432" s="42">
        <f t="shared" si="6"/>
        <v>693362.77999999991</v>
      </c>
    </row>
    <row r="433" spans="1:14" ht="15.6" x14ac:dyDescent="0.3">
      <c r="A433" s="29" t="s">
        <v>864</v>
      </c>
      <c r="B433" s="30" t="s">
        <v>865</v>
      </c>
      <c r="C433" s="40">
        <v>334282.36</v>
      </c>
      <c r="D433" s="40">
        <v>100429.1</v>
      </c>
      <c r="E433" s="40">
        <v>2752.38</v>
      </c>
      <c r="F433" s="40">
        <v>7718.9</v>
      </c>
      <c r="G433" s="40">
        <v>4557.34</v>
      </c>
      <c r="H433" s="40">
        <v>1735.75</v>
      </c>
      <c r="I433" s="40">
        <v>4957.49</v>
      </c>
      <c r="J433" s="40">
        <v>580.44000000000005</v>
      </c>
      <c r="K433" s="40">
        <v>295.44</v>
      </c>
      <c r="L433" s="41">
        <v>17543</v>
      </c>
      <c r="M433" s="40">
        <v>0</v>
      </c>
      <c r="N433" s="42">
        <f t="shared" si="6"/>
        <v>474852.2</v>
      </c>
    </row>
    <row r="434" spans="1:14" ht="15.6" x14ac:dyDescent="0.3">
      <c r="A434" s="29" t="s">
        <v>866</v>
      </c>
      <c r="B434" s="30" t="s">
        <v>867</v>
      </c>
      <c r="C434" s="40">
        <v>847042.57</v>
      </c>
      <c r="D434" s="40">
        <v>73971.8</v>
      </c>
      <c r="E434" s="40">
        <v>6296.33</v>
      </c>
      <c r="F434" s="40">
        <v>16586.54</v>
      </c>
      <c r="G434" s="40">
        <v>20209.919999999998</v>
      </c>
      <c r="H434" s="40">
        <v>4504.2</v>
      </c>
      <c r="I434" s="40">
        <v>17532.02</v>
      </c>
      <c r="J434" s="40">
        <v>1249.32</v>
      </c>
      <c r="K434" s="40">
        <v>850.01</v>
      </c>
      <c r="L434" s="41">
        <v>23913</v>
      </c>
      <c r="M434" s="40">
        <v>0</v>
      </c>
      <c r="N434" s="42">
        <f t="shared" si="6"/>
        <v>1012155.71</v>
      </c>
    </row>
    <row r="435" spans="1:14" ht="15.6" x14ac:dyDescent="0.3">
      <c r="A435" s="29" t="s">
        <v>868</v>
      </c>
      <c r="B435" s="30" t="s">
        <v>869</v>
      </c>
      <c r="C435" s="40">
        <v>1335154.74</v>
      </c>
      <c r="D435" s="40">
        <v>149361.19</v>
      </c>
      <c r="E435" s="40">
        <v>8472.48</v>
      </c>
      <c r="F435" s="40">
        <v>21478.74</v>
      </c>
      <c r="G435" s="40">
        <v>36650.1</v>
      </c>
      <c r="H435" s="40">
        <v>7170.37</v>
      </c>
      <c r="I435" s="40">
        <v>31375.9</v>
      </c>
      <c r="J435" s="40">
        <v>1696.57</v>
      </c>
      <c r="K435" s="40">
        <v>1445.27</v>
      </c>
      <c r="L435" s="41">
        <v>0</v>
      </c>
      <c r="M435" s="40">
        <v>0</v>
      </c>
      <c r="N435" s="42">
        <f t="shared" si="6"/>
        <v>1592805.36</v>
      </c>
    </row>
    <row r="436" spans="1:14" ht="15.6" x14ac:dyDescent="0.3">
      <c r="A436" s="29" t="s">
        <v>870</v>
      </c>
      <c r="B436" s="30" t="s">
        <v>871</v>
      </c>
      <c r="C436" s="40">
        <v>242095.52</v>
      </c>
      <c r="D436" s="40">
        <v>54904</v>
      </c>
      <c r="E436" s="40">
        <v>2387.8200000000002</v>
      </c>
      <c r="F436" s="40">
        <v>6723.72</v>
      </c>
      <c r="G436" s="40">
        <v>4960.8500000000004</v>
      </c>
      <c r="H436" s="40">
        <v>1248.79</v>
      </c>
      <c r="I436" s="40">
        <v>4176.9399999999996</v>
      </c>
      <c r="J436" s="40">
        <v>511.08</v>
      </c>
      <c r="K436" s="40">
        <v>192.4</v>
      </c>
      <c r="L436" s="41">
        <v>0</v>
      </c>
      <c r="M436" s="40">
        <v>0</v>
      </c>
      <c r="N436" s="42">
        <f t="shared" si="6"/>
        <v>317201.12</v>
      </c>
    </row>
    <row r="437" spans="1:14" ht="15.6" x14ac:dyDescent="0.3">
      <c r="A437" s="29" t="s">
        <v>872</v>
      </c>
      <c r="B437" s="30" t="s">
        <v>873</v>
      </c>
      <c r="C437" s="40">
        <v>202474.21</v>
      </c>
      <c r="D437" s="40">
        <v>71541.55</v>
      </c>
      <c r="E437" s="40">
        <v>2172.69</v>
      </c>
      <c r="F437" s="40">
        <v>6259.32</v>
      </c>
      <c r="G437" s="40">
        <v>3370.02</v>
      </c>
      <c r="H437" s="40">
        <v>1028.8800000000001</v>
      </c>
      <c r="I437" s="40">
        <v>2954.01</v>
      </c>
      <c r="J437" s="40">
        <v>485.04</v>
      </c>
      <c r="K437" s="40">
        <v>142.63</v>
      </c>
      <c r="L437" s="41">
        <v>0</v>
      </c>
      <c r="M437" s="40">
        <v>0</v>
      </c>
      <c r="N437" s="42">
        <f t="shared" si="6"/>
        <v>290428.35000000003</v>
      </c>
    </row>
    <row r="438" spans="1:14" ht="15.6" x14ac:dyDescent="0.3">
      <c r="A438" s="29" t="s">
        <v>874</v>
      </c>
      <c r="B438" s="30" t="s">
        <v>875</v>
      </c>
      <c r="C438" s="40">
        <v>91868.04</v>
      </c>
      <c r="D438" s="40">
        <v>47029.58</v>
      </c>
      <c r="E438" s="40">
        <v>1286.0999999999999</v>
      </c>
      <c r="F438" s="40">
        <v>3929</v>
      </c>
      <c r="G438" s="40">
        <v>695.5</v>
      </c>
      <c r="H438" s="40">
        <v>441.11</v>
      </c>
      <c r="I438" s="40">
        <v>662.91</v>
      </c>
      <c r="J438" s="40">
        <v>293.49</v>
      </c>
      <c r="K438" s="40">
        <v>34.68</v>
      </c>
      <c r="L438" s="41">
        <v>0</v>
      </c>
      <c r="M438" s="40">
        <v>0</v>
      </c>
      <c r="N438" s="42">
        <f t="shared" si="6"/>
        <v>146240.40999999997</v>
      </c>
    </row>
    <row r="439" spans="1:14" ht="15.6" x14ac:dyDescent="0.3">
      <c r="A439" s="29" t="s">
        <v>876</v>
      </c>
      <c r="B439" s="30" t="s">
        <v>877</v>
      </c>
      <c r="C439" s="40">
        <v>190448.38</v>
      </c>
      <c r="D439" s="40">
        <v>75102.320000000007</v>
      </c>
      <c r="E439" s="40">
        <v>1714.76</v>
      </c>
      <c r="F439" s="40">
        <v>4814.1000000000004</v>
      </c>
      <c r="G439" s="40">
        <v>3995.41</v>
      </c>
      <c r="H439" s="40">
        <v>986.28</v>
      </c>
      <c r="I439" s="40">
        <v>3458.31</v>
      </c>
      <c r="J439" s="40">
        <v>364.09</v>
      </c>
      <c r="K439" s="40">
        <v>160.61000000000001</v>
      </c>
      <c r="L439" s="41">
        <v>19305</v>
      </c>
      <c r="M439" s="40">
        <v>0</v>
      </c>
      <c r="N439" s="42">
        <f t="shared" si="6"/>
        <v>300349.26</v>
      </c>
    </row>
    <row r="440" spans="1:14" ht="15.6" x14ac:dyDescent="0.3">
      <c r="A440" s="29" t="s">
        <v>878</v>
      </c>
      <c r="B440" s="30" t="s">
        <v>879</v>
      </c>
      <c r="C440" s="40">
        <v>163679</v>
      </c>
      <c r="D440" s="40">
        <v>56213.69</v>
      </c>
      <c r="E440" s="40">
        <v>1888.95</v>
      </c>
      <c r="F440" s="40">
        <v>5563.3</v>
      </c>
      <c r="G440" s="40">
        <v>1960.61</v>
      </c>
      <c r="H440" s="40">
        <v>817.82</v>
      </c>
      <c r="I440" s="40">
        <v>1901.46</v>
      </c>
      <c r="J440" s="40">
        <v>433.64</v>
      </c>
      <c r="K440" s="40">
        <v>100.21</v>
      </c>
      <c r="L440" s="41">
        <v>0</v>
      </c>
      <c r="M440" s="40">
        <v>0</v>
      </c>
      <c r="N440" s="42">
        <f t="shared" si="6"/>
        <v>232558.68</v>
      </c>
    </row>
    <row r="441" spans="1:14" ht="15.6" x14ac:dyDescent="0.3">
      <c r="A441" s="29" t="s">
        <v>880</v>
      </c>
      <c r="B441" s="30" t="s">
        <v>881</v>
      </c>
      <c r="C441" s="40">
        <v>290694.39</v>
      </c>
      <c r="D441" s="40">
        <v>48130.400000000001</v>
      </c>
      <c r="E441" s="40">
        <v>2672.53</v>
      </c>
      <c r="F441" s="40">
        <v>7457.63</v>
      </c>
      <c r="G441" s="40">
        <v>6111.45</v>
      </c>
      <c r="H441" s="40">
        <v>1508.82</v>
      </c>
      <c r="I441" s="40">
        <v>5171.38</v>
      </c>
      <c r="J441" s="40">
        <v>568.87</v>
      </c>
      <c r="K441" s="40">
        <v>245.07</v>
      </c>
      <c r="L441" s="41">
        <v>16692</v>
      </c>
      <c r="M441" s="40">
        <v>0</v>
      </c>
      <c r="N441" s="42">
        <f t="shared" si="6"/>
        <v>379252.5400000001</v>
      </c>
    </row>
    <row r="442" spans="1:14" ht="15.6" x14ac:dyDescent="0.3">
      <c r="A442" s="29" t="s">
        <v>882</v>
      </c>
      <c r="B442" s="30" t="s">
        <v>883</v>
      </c>
      <c r="C442" s="40">
        <v>429470.57</v>
      </c>
      <c r="D442" s="40">
        <v>67451.8</v>
      </c>
      <c r="E442" s="40">
        <v>3584.99</v>
      </c>
      <c r="F442" s="40">
        <v>10450.57</v>
      </c>
      <c r="G442" s="40">
        <v>8918.2800000000007</v>
      </c>
      <c r="H442" s="40">
        <v>2193.27</v>
      </c>
      <c r="I442" s="40">
        <v>7552.24</v>
      </c>
      <c r="J442" s="40">
        <v>785.11</v>
      </c>
      <c r="K442" s="40">
        <v>352.05</v>
      </c>
      <c r="L442" s="41">
        <v>0</v>
      </c>
      <c r="M442" s="40">
        <v>0</v>
      </c>
      <c r="N442" s="42">
        <f t="shared" si="6"/>
        <v>530758.88000000012</v>
      </c>
    </row>
    <row r="443" spans="1:14" ht="15.6" x14ac:dyDescent="0.3">
      <c r="A443" s="29" t="s">
        <v>884</v>
      </c>
      <c r="B443" s="30" t="s">
        <v>885</v>
      </c>
      <c r="C443" s="40">
        <v>371824.13</v>
      </c>
      <c r="D443" s="40">
        <v>76513.73</v>
      </c>
      <c r="E443" s="40">
        <v>3047.66</v>
      </c>
      <c r="F443" s="40">
        <v>8426.6299999999992</v>
      </c>
      <c r="G443" s="40">
        <v>8065.74</v>
      </c>
      <c r="H443" s="40">
        <v>1941.65</v>
      </c>
      <c r="I443" s="40">
        <v>6970.35</v>
      </c>
      <c r="J443" s="40">
        <v>638.66</v>
      </c>
      <c r="K443" s="40">
        <v>336.69</v>
      </c>
      <c r="L443" s="41">
        <v>0</v>
      </c>
      <c r="M443" s="40">
        <v>0</v>
      </c>
      <c r="N443" s="42">
        <f t="shared" si="6"/>
        <v>477765.23999999993</v>
      </c>
    </row>
    <row r="444" spans="1:14" ht="15.6" x14ac:dyDescent="0.3">
      <c r="A444" s="29" t="s">
        <v>886</v>
      </c>
      <c r="B444" s="30" t="s">
        <v>887</v>
      </c>
      <c r="C444" s="40">
        <v>143502.5</v>
      </c>
      <c r="D444" s="40">
        <v>54515.040000000001</v>
      </c>
      <c r="E444" s="40">
        <v>1709.07</v>
      </c>
      <c r="F444" s="40">
        <v>5071.54</v>
      </c>
      <c r="G444" s="40">
        <v>2069.2800000000002</v>
      </c>
      <c r="H444" s="40">
        <v>712.46</v>
      </c>
      <c r="I444" s="40">
        <v>1731.86</v>
      </c>
      <c r="J444" s="40">
        <v>386.05</v>
      </c>
      <c r="K444" s="40">
        <v>82.79</v>
      </c>
      <c r="L444" s="41">
        <v>8278</v>
      </c>
      <c r="M444" s="40">
        <v>0</v>
      </c>
      <c r="N444" s="42">
        <f t="shared" si="6"/>
        <v>218058.59</v>
      </c>
    </row>
    <row r="445" spans="1:14" ht="15.6" x14ac:dyDescent="0.3">
      <c r="A445" s="29" t="s">
        <v>888</v>
      </c>
      <c r="B445" s="30" t="s">
        <v>889</v>
      </c>
      <c r="C445" s="40">
        <v>1205134.44</v>
      </c>
      <c r="D445" s="40">
        <v>72142.600000000006</v>
      </c>
      <c r="E445" s="40">
        <v>8313.14</v>
      </c>
      <c r="F445" s="40">
        <v>26169.91</v>
      </c>
      <c r="G445" s="40">
        <v>21513.94</v>
      </c>
      <c r="H445" s="40">
        <v>6031.87</v>
      </c>
      <c r="I445" s="40">
        <v>19501.740000000002</v>
      </c>
      <c r="J445" s="40">
        <v>1601.65</v>
      </c>
      <c r="K445" s="40">
        <v>982.59</v>
      </c>
      <c r="L445" s="41">
        <v>0</v>
      </c>
      <c r="M445" s="40">
        <v>0</v>
      </c>
      <c r="N445" s="42">
        <f t="shared" si="6"/>
        <v>1361391.88</v>
      </c>
    </row>
    <row r="446" spans="1:14" ht="15.6" x14ac:dyDescent="0.3">
      <c r="A446" s="29" t="s">
        <v>890</v>
      </c>
      <c r="B446" s="30" t="s">
        <v>891</v>
      </c>
      <c r="C446" s="40">
        <v>223958.51</v>
      </c>
      <c r="D446" s="40">
        <v>52639.199999999997</v>
      </c>
      <c r="E446" s="40">
        <v>2416.21</v>
      </c>
      <c r="F446" s="40">
        <v>6862.26</v>
      </c>
      <c r="G446" s="40">
        <v>4100.3900000000003</v>
      </c>
      <c r="H446" s="40">
        <v>1144.56</v>
      </c>
      <c r="I446" s="40">
        <v>3458.18</v>
      </c>
      <c r="J446" s="40">
        <v>604.58000000000004</v>
      </c>
      <c r="K446" s="40">
        <v>159.56</v>
      </c>
      <c r="L446" s="41">
        <v>0</v>
      </c>
      <c r="M446" s="40">
        <v>0</v>
      </c>
      <c r="N446" s="42">
        <f t="shared" si="6"/>
        <v>295343.45000000007</v>
      </c>
    </row>
    <row r="447" spans="1:14" ht="15.6" x14ac:dyDescent="0.3">
      <c r="A447" s="29" t="s">
        <v>892</v>
      </c>
      <c r="B447" s="30" t="s">
        <v>893</v>
      </c>
      <c r="C447" s="40">
        <v>2788801.16</v>
      </c>
      <c r="D447" s="40">
        <v>2889646.86</v>
      </c>
      <c r="E447" s="40">
        <v>15985</v>
      </c>
      <c r="F447" s="40">
        <v>38232.879999999997</v>
      </c>
      <c r="G447" s="40">
        <v>57053.85</v>
      </c>
      <c r="H447" s="40">
        <v>15175.37</v>
      </c>
      <c r="I447" s="40">
        <v>57294.84</v>
      </c>
      <c r="J447" s="40">
        <v>2765.41</v>
      </c>
      <c r="K447" s="40">
        <v>3234.32</v>
      </c>
      <c r="L447" s="41">
        <v>0</v>
      </c>
      <c r="M447" s="40">
        <v>0</v>
      </c>
      <c r="N447" s="42">
        <f t="shared" si="6"/>
        <v>5868189.6899999995</v>
      </c>
    </row>
    <row r="448" spans="1:14" ht="15.6" x14ac:dyDescent="0.3">
      <c r="A448" s="29" t="s">
        <v>894</v>
      </c>
      <c r="B448" s="30" t="s">
        <v>895</v>
      </c>
      <c r="C448" s="40">
        <v>306263.40999999997</v>
      </c>
      <c r="D448" s="40">
        <v>79168.91</v>
      </c>
      <c r="E448" s="40">
        <v>2218.33</v>
      </c>
      <c r="F448" s="40">
        <v>5472.91</v>
      </c>
      <c r="G448" s="40">
        <v>1786.52</v>
      </c>
      <c r="H448" s="40">
        <v>1661.78</v>
      </c>
      <c r="I448" s="40">
        <v>3965.06</v>
      </c>
      <c r="J448" s="40">
        <v>425.06</v>
      </c>
      <c r="K448" s="40">
        <v>332.5</v>
      </c>
      <c r="L448" s="41">
        <v>10536</v>
      </c>
      <c r="M448" s="40">
        <v>0</v>
      </c>
      <c r="N448" s="42">
        <f t="shared" si="6"/>
        <v>411830.48</v>
      </c>
    </row>
    <row r="449" spans="1:14" ht="15.6" x14ac:dyDescent="0.3">
      <c r="A449" s="29" t="s">
        <v>896</v>
      </c>
      <c r="B449" s="30" t="s">
        <v>897</v>
      </c>
      <c r="C449" s="40">
        <v>902335.65</v>
      </c>
      <c r="D449" s="40">
        <v>141002.94</v>
      </c>
      <c r="E449" s="40">
        <v>5377.9</v>
      </c>
      <c r="F449" s="40">
        <v>12431.71</v>
      </c>
      <c r="G449" s="40">
        <v>20233.5</v>
      </c>
      <c r="H449" s="40">
        <v>4947.1099999999997</v>
      </c>
      <c r="I449" s="40">
        <v>19758.509999999998</v>
      </c>
      <c r="J449" s="40">
        <v>1100.8599999999999</v>
      </c>
      <c r="K449" s="40">
        <v>1058.52</v>
      </c>
      <c r="L449" s="41">
        <v>0</v>
      </c>
      <c r="M449" s="40">
        <v>0</v>
      </c>
      <c r="N449" s="42">
        <f t="shared" si="6"/>
        <v>1108246.7000000002</v>
      </c>
    </row>
    <row r="450" spans="1:14" ht="15.6" x14ac:dyDescent="0.3">
      <c r="A450" s="29" t="s">
        <v>898</v>
      </c>
      <c r="B450" s="30" t="s">
        <v>899</v>
      </c>
      <c r="C450" s="40">
        <v>74516.320000000007</v>
      </c>
      <c r="D450" s="40">
        <v>35307.89</v>
      </c>
      <c r="E450" s="40">
        <v>1040.58</v>
      </c>
      <c r="F450" s="40">
        <v>3173.68</v>
      </c>
      <c r="G450" s="40">
        <v>546.29999999999995</v>
      </c>
      <c r="H450" s="40">
        <v>358.05</v>
      </c>
      <c r="I450" s="40">
        <v>531.29</v>
      </c>
      <c r="J450" s="40">
        <v>243.01</v>
      </c>
      <c r="K450" s="40">
        <v>28.27</v>
      </c>
      <c r="L450" s="41">
        <v>1491</v>
      </c>
      <c r="M450" s="40">
        <v>0</v>
      </c>
      <c r="N450" s="42">
        <f t="shared" si="6"/>
        <v>117236.39</v>
      </c>
    </row>
    <row r="451" spans="1:14" ht="15.6" x14ac:dyDescent="0.3">
      <c r="A451" s="29" t="s">
        <v>900</v>
      </c>
      <c r="B451" s="30" t="s">
        <v>901</v>
      </c>
      <c r="C451" s="40">
        <v>101083.53</v>
      </c>
      <c r="D451" s="40">
        <v>33039.730000000003</v>
      </c>
      <c r="E451" s="40">
        <v>1048.04</v>
      </c>
      <c r="F451" s="40">
        <v>3143.21</v>
      </c>
      <c r="G451" s="40">
        <v>937.73</v>
      </c>
      <c r="H451" s="40">
        <v>503.68</v>
      </c>
      <c r="I451" s="40">
        <v>1080.75</v>
      </c>
      <c r="J451" s="40">
        <v>229.03</v>
      </c>
      <c r="K451" s="40">
        <v>66.099999999999994</v>
      </c>
      <c r="L451" s="41">
        <v>1905</v>
      </c>
      <c r="M451" s="40">
        <v>0</v>
      </c>
      <c r="N451" s="42">
        <f t="shared" si="6"/>
        <v>143036.80000000002</v>
      </c>
    </row>
    <row r="452" spans="1:14" ht="15.6" x14ac:dyDescent="0.3">
      <c r="A452" s="29" t="s">
        <v>902</v>
      </c>
      <c r="B452" s="30" t="s">
        <v>903</v>
      </c>
      <c r="C452" s="40">
        <v>101220.2</v>
      </c>
      <c r="D452" s="40">
        <v>38803.93</v>
      </c>
      <c r="E452" s="40">
        <v>1355.39</v>
      </c>
      <c r="F452" s="40">
        <v>4114.3999999999996</v>
      </c>
      <c r="G452" s="40">
        <v>1051.24</v>
      </c>
      <c r="H452" s="40">
        <v>490.24</v>
      </c>
      <c r="I452" s="40">
        <v>920.13</v>
      </c>
      <c r="J452" s="40">
        <v>316.02999999999997</v>
      </c>
      <c r="K452" s="40">
        <v>43.41</v>
      </c>
      <c r="L452" s="41">
        <v>0</v>
      </c>
      <c r="M452" s="40">
        <v>0</v>
      </c>
      <c r="N452" s="42">
        <f t="shared" si="6"/>
        <v>148314.97</v>
      </c>
    </row>
    <row r="453" spans="1:14" ht="15.6" x14ac:dyDescent="0.3">
      <c r="A453" s="29" t="s">
        <v>904</v>
      </c>
      <c r="B453" s="30" t="s">
        <v>905</v>
      </c>
      <c r="C453" s="40">
        <v>268507.3</v>
      </c>
      <c r="D453" s="40">
        <v>51739.199999999997</v>
      </c>
      <c r="E453" s="40">
        <v>2377.16</v>
      </c>
      <c r="F453" s="40">
        <v>6437.06</v>
      </c>
      <c r="G453" s="40">
        <v>3716.8</v>
      </c>
      <c r="H453" s="40">
        <v>1413.01</v>
      </c>
      <c r="I453" s="40">
        <v>4089.67</v>
      </c>
      <c r="J453" s="40">
        <v>484.98</v>
      </c>
      <c r="K453" s="40">
        <v>243.58</v>
      </c>
      <c r="L453" s="41">
        <v>0</v>
      </c>
      <c r="M453" s="40">
        <v>0</v>
      </c>
      <c r="N453" s="42">
        <f t="shared" si="6"/>
        <v>339008.75999999995</v>
      </c>
    </row>
    <row r="454" spans="1:14" ht="15.6" x14ac:dyDescent="0.3">
      <c r="A454" s="29" t="s">
        <v>906</v>
      </c>
      <c r="B454" s="30" t="s">
        <v>907</v>
      </c>
      <c r="C454" s="40">
        <v>611608.88</v>
      </c>
      <c r="D454" s="40">
        <v>166121.17000000001</v>
      </c>
      <c r="E454" s="40">
        <v>4676.91</v>
      </c>
      <c r="F454" s="40">
        <v>12561.6</v>
      </c>
      <c r="G454" s="40">
        <v>13220.32</v>
      </c>
      <c r="H454" s="40">
        <v>3227.33</v>
      </c>
      <c r="I454" s="40">
        <v>11922.57</v>
      </c>
      <c r="J454" s="40">
        <v>1042.1199999999999</v>
      </c>
      <c r="K454" s="40">
        <v>588.41999999999996</v>
      </c>
      <c r="L454" s="41">
        <v>0</v>
      </c>
      <c r="M454" s="40">
        <v>0</v>
      </c>
      <c r="N454" s="42">
        <f t="shared" si="6"/>
        <v>824969.32</v>
      </c>
    </row>
    <row r="455" spans="1:14" ht="15.6" x14ac:dyDescent="0.3">
      <c r="A455" s="29" t="s">
        <v>908</v>
      </c>
      <c r="B455" s="30" t="s">
        <v>909</v>
      </c>
      <c r="C455" s="40">
        <v>1502516.92</v>
      </c>
      <c r="D455" s="40">
        <v>686654.37</v>
      </c>
      <c r="E455" s="40">
        <v>9772.09</v>
      </c>
      <c r="F455" s="40">
        <v>24381.279999999999</v>
      </c>
      <c r="G455" s="40">
        <v>37776.15</v>
      </c>
      <c r="H455" s="40">
        <v>8109.39</v>
      </c>
      <c r="I455" s="40">
        <v>33674.81</v>
      </c>
      <c r="J455" s="40">
        <v>1861.96</v>
      </c>
      <c r="K455" s="40">
        <v>1646.91</v>
      </c>
      <c r="L455" s="41">
        <v>0</v>
      </c>
      <c r="M455" s="40">
        <v>0</v>
      </c>
      <c r="N455" s="42">
        <f t="shared" si="6"/>
        <v>2306393.88</v>
      </c>
    </row>
    <row r="456" spans="1:14" ht="15.6" x14ac:dyDescent="0.3">
      <c r="A456" s="29" t="s">
        <v>910</v>
      </c>
      <c r="B456" s="30" t="s">
        <v>911</v>
      </c>
      <c r="C456" s="40">
        <v>255375.94</v>
      </c>
      <c r="D456" s="40">
        <v>42639.199999999997</v>
      </c>
      <c r="E456" s="40">
        <v>2215.9499999999998</v>
      </c>
      <c r="F456" s="40">
        <v>6137.11</v>
      </c>
      <c r="G456" s="40">
        <v>5574.02</v>
      </c>
      <c r="H456" s="40">
        <v>1331.42</v>
      </c>
      <c r="I456" s="40">
        <v>4744.5600000000004</v>
      </c>
      <c r="J456" s="40">
        <v>458.36</v>
      </c>
      <c r="K456" s="40">
        <v>225.15</v>
      </c>
      <c r="L456" s="41">
        <v>0</v>
      </c>
      <c r="M456" s="40">
        <v>0</v>
      </c>
      <c r="N456" s="42">
        <f t="shared" si="6"/>
        <v>318701.71000000002</v>
      </c>
    </row>
    <row r="457" spans="1:14" ht="15.6" x14ac:dyDescent="0.3">
      <c r="A457" s="29" t="s">
        <v>912</v>
      </c>
      <c r="B457" s="30" t="s">
        <v>913</v>
      </c>
      <c r="C457" s="40">
        <v>359491.2</v>
      </c>
      <c r="D457" s="40">
        <v>133418.06</v>
      </c>
      <c r="E457" s="40">
        <v>2980.01</v>
      </c>
      <c r="F457" s="40">
        <v>7994.02</v>
      </c>
      <c r="G457" s="40">
        <v>7263.67</v>
      </c>
      <c r="H457" s="40">
        <v>1897.65</v>
      </c>
      <c r="I457" s="40">
        <v>6671.73</v>
      </c>
      <c r="J457" s="40">
        <v>652.70000000000005</v>
      </c>
      <c r="K457" s="40">
        <v>337.12</v>
      </c>
      <c r="L457" s="41">
        <v>0</v>
      </c>
      <c r="M457" s="40">
        <v>0</v>
      </c>
      <c r="N457" s="42">
        <f t="shared" ref="N457:N520" si="7">SUM(C457:M457)</f>
        <v>520706.16000000003</v>
      </c>
    </row>
    <row r="458" spans="1:14" ht="15.6" x14ac:dyDescent="0.3">
      <c r="A458" s="29" t="s">
        <v>914</v>
      </c>
      <c r="B458" s="30" t="s">
        <v>915</v>
      </c>
      <c r="C458" s="40">
        <v>1253125.82</v>
      </c>
      <c r="D458" s="40">
        <v>85151</v>
      </c>
      <c r="E458" s="40">
        <v>8790.68</v>
      </c>
      <c r="F458" s="40">
        <v>22576.22</v>
      </c>
      <c r="G458" s="40">
        <v>32233.48</v>
      </c>
      <c r="H458" s="40">
        <v>6714.73</v>
      </c>
      <c r="I458" s="40">
        <v>27094.45</v>
      </c>
      <c r="J458" s="40">
        <v>1714.43</v>
      </c>
      <c r="K458" s="40">
        <v>1313.96</v>
      </c>
      <c r="L458" s="41">
        <v>0</v>
      </c>
      <c r="M458" s="40">
        <v>0</v>
      </c>
      <c r="N458" s="42">
        <f t="shared" si="7"/>
        <v>1438714.7699999998</v>
      </c>
    </row>
    <row r="459" spans="1:14" ht="15.6" x14ac:dyDescent="0.3">
      <c r="A459" s="29" t="s">
        <v>916</v>
      </c>
      <c r="B459" s="30" t="s">
        <v>917</v>
      </c>
      <c r="C459" s="40">
        <v>173798.49</v>
      </c>
      <c r="D459" s="40">
        <v>62239.43</v>
      </c>
      <c r="E459" s="40">
        <v>2045.26</v>
      </c>
      <c r="F459" s="40">
        <v>5998.13</v>
      </c>
      <c r="G459" s="40">
        <v>2365.08</v>
      </c>
      <c r="H459" s="40">
        <v>870.49</v>
      </c>
      <c r="I459" s="40">
        <v>2083.08</v>
      </c>
      <c r="J459" s="40">
        <v>454.55</v>
      </c>
      <c r="K459" s="40">
        <v>106.35</v>
      </c>
      <c r="L459" s="41">
        <v>0</v>
      </c>
      <c r="M459" s="40">
        <v>0</v>
      </c>
      <c r="N459" s="42">
        <f t="shared" si="7"/>
        <v>249960.85999999996</v>
      </c>
    </row>
    <row r="460" spans="1:14" ht="15.6" x14ac:dyDescent="0.3">
      <c r="A460" s="29" t="s">
        <v>918</v>
      </c>
      <c r="B460" s="30" t="s">
        <v>919</v>
      </c>
      <c r="C460" s="40">
        <v>564442.19999999995</v>
      </c>
      <c r="D460" s="40">
        <v>141804.72</v>
      </c>
      <c r="E460" s="40">
        <v>4516.1899999999996</v>
      </c>
      <c r="F460" s="40">
        <v>12441.48</v>
      </c>
      <c r="G460" s="40">
        <v>9976.93</v>
      </c>
      <c r="H460" s="40">
        <v>2951.96</v>
      </c>
      <c r="I460" s="40">
        <v>9568.24</v>
      </c>
      <c r="J460" s="40">
        <v>957.28</v>
      </c>
      <c r="K460" s="40">
        <v>518.44000000000005</v>
      </c>
      <c r="L460" s="41">
        <v>0</v>
      </c>
      <c r="M460" s="40">
        <v>0</v>
      </c>
      <c r="N460" s="42">
        <f t="shared" si="7"/>
        <v>747177.43999999983</v>
      </c>
    </row>
    <row r="461" spans="1:14" ht="15.6" x14ac:dyDescent="0.3">
      <c r="A461" s="29" t="s">
        <v>920</v>
      </c>
      <c r="B461" s="30" t="s">
        <v>921</v>
      </c>
      <c r="C461" s="40">
        <v>569160.93999999994</v>
      </c>
      <c r="D461" s="40">
        <v>129407.16</v>
      </c>
      <c r="E461" s="40">
        <v>3225.61</v>
      </c>
      <c r="F461" s="40">
        <v>7038.52</v>
      </c>
      <c r="G461" s="40">
        <v>8634.2999999999993</v>
      </c>
      <c r="H461" s="40">
        <v>3156.43</v>
      </c>
      <c r="I461" s="40">
        <v>10741.73</v>
      </c>
      <c r="J461" s="40">
        <v>531.03</v>
      </c>
      <c r="K461" s="40">
        <v>702.59</v>
      </c>
      <c r="L461" s="41">
        <v>0</v>
      </c>
      <c r="M461" s="40">
        <v>0</v>
      </c>
      <c r="N461" s="42">
        <f t="shared" si="7"/>
        <v>732598.31</v>
      </c>
    </row>
    <row r="462" spans="1:14" ht="15.6" x14ac:dyDescent="0.3">
      <c r="A462" s="29" t="s">
        <v>922</v>
      </c>
      <c r="B462" s="30" t="s">
        <v>923</v>
      </c>
      <c r="C462" s="40">
        <v>342961.38</v>
      </c>
      <c r="D462" s="40">
        <v>46487.6</v>
      </c>
      <c r="E462" s="40">
        <v>2863.59</v>
      </c>
      <c r="F462" s="40">
        <v>7746.69</v>
      </c>
      <c r="G462" s="40">
        <v>7934.58</v>
      </c>
      <c r="H462" s="40">
        <v>1805.18</v>
      </c>
      <c r="I462" s="40">
        <v>6776.5</v>
      </c>
      <c r="J462" s="40">
        <v>601.26</v>
      </c>
      <c r="K462" s="40">
        <v>318.16000000000003</v>
      </c>
      <c r="L462" s="41">
        <v>0</v>
      </c>
      <c r="M462" s="40">
        <v>0</v>
      </c>
      <c r="N462" s="42">
        <f t="shared" si="7"/>
        <v>417494.94</v>
      </c>
    </row>
    <row r="463" spans="1:14" ht="15.6" x14ac:dyDescent="0.3">
      <c r="A463" s="29" t="s">
        <v>924</v>
      </c>
      <c r="B463" s="30" t="s">
        <v>925</v>
      </c>
      <c r="C463" s="40">
        <v>316279.28000000003</v>
      </c>
      <c r="D463" s="40">
        <v>104664.74</v>
      </c>
      <c r="E463" s="40">
        <v>2687.56</v>
      </c>
      <c r="F463" s="40">
        <v>7549.91</v>
      </c>
      <c r="G463" s="40">
        <v>6490.01</v>
      </c>
      <c r="H463" s="40">
        <v>1639.13</v>
      </c>
      <c r="I463" s="40">
        <v>5660.74</v>
      </c>
      <c r="J463" s="40">
        <v>590.24</v>
      </c>
      <c r="K463" s="40">
        <v>273.44</v>
      </c>
      <c r="L463" s="41">
        <v>0</v>
      </c>
      <c r="M463" s="40">
        <v>0</v>
      </c>
      <c r="N463" s="42">
        <f t="shared" si="7"/>
        <v>445835.05</v>
      </c>
    </row>
    <row r="464" spans="1:14" ht="15.6" x14ac:dyDescent="0.3">
      <c r="A464" s="29" t="s">
        <v>926</v>
      </c>
      <c r="B464" s="30" t="s">
        <v>927</v>
      </c>
      <c r="C464" s="40">
        <v>212268.15</v>
      </c>
      <c r="D464" s="40">
        <v>90965.46</v>
      </c>
      <c r="E464" s="40">
        <v>1885.11</v>
      </c>
      <c r="F464" s="40">
        <v>5281.35</v>
      </c>
      <c r="G464" s="40">
        <v>3675.01</v>
      </c>
      <c r="H464" s="40">
        <v>1100.57</v>
      </c>
      <c r="I464" s="40">
        <v>3469.62</v>
      </c>
      <c r="J464" s="40">
        <v>407.2</v>
      </c>
      <c r="K464" s="40">
        <v>180.63</v>
      </c>
      <c r="L464" s="41">
        <v>46755</v>
      </c>
      <c r="M464" s="40">
        <v>0</v>
      </c>
      <c r="N464" s="42">
        <f t="shared" si="7"/>
        <v>365988.1</v>
      </c>
    </row>
    <row r="465" spans="1:14" ht="15.6" x14ac:dyDescent="0.3">
      <c r="A465" s="29" t="s">
        <v>928</v>
      </c>
      <c r="B465" s="30" t="s">
        <v>929</v>
      </c>
      <c r="C465" s="40">
        <v>380116.86</v>
      </c>
      <c r="D465" s="40">
        <v>56750.400000000001</v>
      </c>
      <c r="E465" s="40">
        <v>3371.08</v>
      </c>
      <c r="F465" s="40">
        <v>9179.89</v>
      </c>
      <c r="G465" s="40">
        <v>7396.25</v>
      </c>
      <c r="H465" s="40">
        <v>1992.11</v>
      </c>
      <c r="I465" s="40">
        <v>6728.1</v>
      </c>
      <c r="J465" s="40">
        <v>770.83</v>
      </c>
      <c r="K465" s="40">
        <v>337.18</v>
      </c>
      <c r="L465" s="41">
        <v>7479</v>
      </c>
      <c r="M465" s="40">
        <v>0</v>
      </c>
      <c r="N465" s="42">
        <f t="shared" si="7"/>
        <v>474121.7</v>
      </c>
    </row>
    <row r="466" spans="1:14" ht="15.6" x14ac:dyDescent="0.3">
      <c r="A466" s="29" t="s">
        <v>930</v>
      </c>
      <c r="B466" s="30" t="s">
        <v>931</v>
      </c>
      <c r="C466" s="40">
        <v>211741.65</v>
      </c>
      <c r="D466" s="40">
        <v>73416.649999999994</v>
      </c>
      <c r="E466" s="40">
        <v>2019.89</v>
      </c>
      <c r="F466" s="40">
        <v>6450.56</v>
      </c>
      <c r="G466" s="40">
        <v>2517.77</v>
      </c>
      <c r="H466" s="40">
        <v>1025.98</v>
      </c>
      <c r="I466" s="40">
        <v>2412.6</v>
      </c>
      <c r="J466" s="40">
        <v>441.21</v>
      </c>
      <c r="K466" s="40">
        <v>125.85</v>
      </c>
      <c r="L466" s="41">
        <v>3642</v>
      </c>
      <c r="M466" s="40">
        <v>0</v>
      </c>
      <c r="N466" s="42">
        <f t="shared" si="7"/>
        <v>303794.15999999997</v>
      </c>
    </row>
    <row r="467" spans="1:14" ht="15.6" x14ac:dyDescent="0.3">
      <c r="A467" s="29" t="s">
        <v>932</v>
      </c>
      <c r="B467" s="30" t="s">
        <v>933</v>
      </c>
      <c r="C467" s="40">
        <v>534173.43999999994</v>
      </c>
      <c r="D467" s="40">
        <v>145177.54</v>
      </c>
      <c r="E467" s="40">
        <v>4077.72</v>
      </c>
      <c r="F467" s="40">
        <v>11113.55</v>
      </c>
      <c r="G467" s="40">
        <v>10632.67</v>
      </c>
      <c r="H467" s="40">
        <v>2806.54</v>
      </c>
      <c r="I467" s="40">
        <v>9955.0300000000007</v>
      </c>
      <c r="J467" s="40">
        <v>854.16</v>
      </c>
      <c r="K467" s="40">
        <v>507.41</v>
      </c>
      <c r="L467" s="41">
        <v>0</v>
      </c>
      <c r="M467" s="40">
        <v>0</v>
      </c>
      <c r="N467" s="42">
        <f t="shared" si="7"/>
        <v>719298.06000000017</v>
      </c>
    </row>
    <row r="468" spans="1:14" ht="15.6" x14ac:dyDescent="0.3">
      <c r="A468" s="29" t="s">
        <v>934</v>
      </c>
      <c r="B468" s="30" t="s">
        <v>935</v>
      </c>
      <c r="C468" s="40">
        <v>514999.14</v>
      </c>
      <c r="D468" s="40">
        <v>67466.399999999994</v>
      </c>
      <c r="E468" s="40">
        <v>4448.03</v>
      </c>
      <c r="F468" s="40">
        <v>12321.14</v>
      </c>
      <c r="G468" s="40">
        <v>11746.41</v>
      </c>
      <c r="H468" s="40">
        <v>2684.03</v>
      </c>
      <c r="I468" s="40">
        <v>9845.11</v>
      </c>
      <c r="J468" s="40">
        <v>947.11</v>
      </c>
      <c r="K468" s="40">
        <v>453.5</v>
      </c>
      <c r="L468" s="41">
        <v>0</v>
      </c>
      <c r="M468" s="40">
        <v>0</v>
      </c>
      <c r="N468" s="42">
        <f t="shared" si="7"/>
        <v>624910.87000000011</v>
      </c>
    </row>
    <row r="469" spans="1:14" ht="15.6" x14ac:dyDescent="0.3">
      <c r="A469" s="29" t="s">
        <v>936</v>
      </c>
      <c r="B469" s="30" t="s">
        <v>937</v>
      </c>
      <c r="C469" s="40">
        <v>136157.57999999999</v>
      </c>
      <c r="D469" s="40">
        <v>54261.77</v>
      </c>
      <c r="E469" s="40">
        <v>1528.42</v>
      </c>
      <c r="F469" s="40">
        <v>4588.13</v>
      </c>
      <c r="G469" s="40">
        <v>1180</v>
      </c>
      <c r="H469" s="40">
        <v>674</v>
      </c>
      <c r="I469" s="40">
        <v>1321.34</v>
      </c>
      <c r="J469" s="40">
        <v>340.2</v>
      </c>
      <c r="K469" s="40">
        <v>81.23</v>
      </c>
      <c r="L469" s="41">
        <v>0</v>
      </c>
      <c r="M469" s="40">
        <v>0</v>
      </c>
      <c r="N469" s="42">
        <f t="shared" si="7"/>
        <v>200132.67</v>
      </c>
    </row>
    <row r="470" spans="1:14" ht="15.6" x14ac:dyDescent="0.3">
      <c r="A470" s="29" t="s">
        <v>938</v>
      </c>
      <c r="B470" s="30" t="s">
        <v>939</v>
      </c>
      <c r="C470" s="40">
        <v>599249.39</v>
      </c>
      <c r="D470" s="40">
        <v>164265.18</v>
      </c>
      <c r="E470" s="40">
        <v>4167.6499999999996</v>
      </c>
      <c r="F470" s="40">
        <v>10835.77</v>
      </c>
      <c r="G470" s="40">
        <v>9997.43</v>
      </c>
      <c r="H470" s="40">
        <v>3197.72</v>
      </c>
      <c r="I470" s="40">
        <v>10701.56</v>
      </c>
      <c r="J470" s="40">
        <v>854</v>
      </c>
      <c r="K470" s="40">
        <v>619.6</v>
      </c>
      <c r="L470" s="41">
        <v>0</v>
      </c>
      <c r="M470" s="40">
        <v>0</v>
      </c>
      <c r="N470" s="42">
        <f t="shared" si="7"/>
        <v>803888.30000000016</v>
      </c>
    </row>
    <row r="471" spans="1:14" ht="15.6" x14ac:dyDescent="0.3">
      <c r="A471" s="29" t="s">
        <v>940</v>
      </c>
      <c r="B471" s="30" t="s">
        <v>941</v>
      </c>
      <c r="C471" s="40">
        <v>112954.1</v>
      </c>
      <c r="D471" s="40">
        <v>44315.56</v>
      </c>
      <c r="E471" s="40">
        <v>1363.02</v>
      </c>
      <c r="F471" s="40">
        <v>4039.24</v>
      </c>
      <c r="G471" s="40">
        <v>1151.54</v>
      </c>
      <c r="H471" s="40">
        <v>560.91</v>
      </c>
      <c r="I471" s="40">
        <v>1161.27</v>
      </c>
      <c r="J471" s="40">
        <v>311.54000000000002</v>
      </c>
      <c r="K471" s="40">
        <v>64.260000000000005</v>
      </c>
      <c r="L471" s="41">
        <v>0</v>
      </c>
      <c r="M471" s="40">
        <v>0</v>
      </c>
      <c r="N471" s="42">
        <f t="shared" si="7"/>
        <v>165921.44</v>
      </c>
    </row>
    <row r="472" spans="1:14" ht="15.6" x14ac:dyDescent="0.3">
      <c r="A472" s="29" t="s">
        <v>942</v>
      </c>
      <c r="B472" s="30" t="s">
        <v>943</v>
      </c>
      <c r="C472" s="40">
        <v>119610.86</v>
      </c>
      <c r="D472" s="40">
        <v>37360.42</v>
      </c>
      <c r="E472" s="40">
        <v>1345.87</v>
      </c>
      <c r="F472" s="40">
        <v>3840.37</v>
      </c>
      <c r="G472" s="40">
        <v>748.21</v>
      </c>
      <c r="H472" s="40">
        <v>610.16999999999996</v>
      </c>
      <c r="I472" s="40">
        <v>1140.9000000000001</v>
      </c>
      <c r="J472" s="40">
        <v>296.25</v>
      </c>
      <c r="K472" s="40">
        <v>83.29</v>
      </c>
      <c r="L472" s="41">
        <v>0</v>
      </c>
      <c r="M472" s="40">
        <v>0</v>
      </c>
      <c r="N472" s="42">
        <f t="shared" si="7"/>
        <v>165036.34</v>
      </c>
    </row>
    <row r="473" spans="1:14" ht="15.6" x14ac:dyDescent="0.3">
      <c r="A473" s="29" t="s">
        <v>944</v>
      </c>
      <c r="B473" s="30" t="s">
        <v>945</v>
      </c>
      <c r="C473" s="40">
        <v>188849.37</v>
      </c>
      <c r="D473" s="40">
        <v>44614.2</v>
      </c>
      <c r="E473" s="40">
        <v>1877.95</v>
      </c>
      <c r="F473" s="40">
        <v>5335.58</v>
      </c>
      <c r="G473" s="40">
        <v>3649.63</v>
      </c>
      <c r="H473" s="40">
        <v>969.99</v>
      </c>
      <c r="I473" s="40">
        <v>3115.81</v>
      </c>
      <c r="J473" s="40">
        <v>408.97</v>
      </c>
      <c r="K473" s="40">
        <v>146.18</v>
      </c>
      <c r="L473" s="41">
        <v>0</v>
      </c>
      <c r="M473" s="40">
        <v>0</v>
      </c>
      <c r="N473" s="42">
        <f t="shared" si="7"/>
        <v>248967.67999999999</v>
      </c>
    </row>
    <row r="474" spans="1:14" ht="15.6" x14ac:dyDescent="0.3">
      <c r="A474" s="29" t="s">
        <v>946</v>
      </c>
      <c r="B474" s="30" t="s">
        <v>947</v>
      </c>
      <c r="C474" s="40">
        <v>1451312.93</v>
      </c>
      <c r="D474" s="40">
        <v>82703.199999999997</v>
      </c>
      <c r="E474" s="40">
        <v>9041.44</v>
      </c>
      <c r="F474" s="40">
        <v>21544.76</v>
      </c>
      <c r="G474" s="40">
        <v>32384.28</v>
      </c>
      <c r="H474" s="40">
        <v>7920.19</v>
      </c>
      <c r="I474" s="40">
        <v>30418.48</v>
      </c>
      <c r="J474" s="40">
        <v>1621.38</v>
      </c>
      <c r="K474" s="40">
        <v>1668.34</v>
      </c>
      <c r="L474" s="41">
        <v>0</v>
      </c>
      <c r="M474" s="40">
        <v>0</v>
      </c>
      <c r="N474" s="42">
        <f t="shared" si="7"/>
        <v>1638614.9999999998</v>
      </c>
    </row>
    <row r="475" spans="1:14" ht="15.6" x14ac:dyDescent="0.3">
      <c r="A475" s="29" t="s">
        <v>948</v>
      </c>
      <c r="B475" s="30" t="s">
        <v>949</v>
      </c>
      <c r="C475" s="40">
        <v>1736115.36</v>
      </c>
      <c r="D475" s="40">
        <v>1643423.84</v>
      </c>
      <c r="E475" s="40">
        <v>11455.81</v>
      </c>
      <c r="F475" s="40">
        <v>29727.040000000001</v>
      </c>
      <c r="G475" s="40">
        <v>41976.43</v>
      </c>
      <c r="H475" s="40">
        <v>9270.6299999999992</v>
      </c>
      <c r="I475" s="40">
        <v>37526.25</v>
      </c>
      <c r="J475" s="40">
        <v>2204.31</v>
      </c>
      <c r="K475" s="40">
        <v>1828.78</v>
      </c>
      <c r="L475" s="41">
        <v>0</v>
      </c>
      <c r="M475" s="40">
        <v>0</v>
      </c>
      <c r="N475" s="42">
        <f t="shared" si="7"/>
        <v>3513528.45</v>
      </c>
    </row>
    <row r="476" spans="1:14" ht="15.6" x14ac:dyDescent="0.3">
      <c r="A476" s="29" t="s">
        <v>950</v>
      </c>
      <c r="B476" s="30" t="s">
        <v>951</v>
      </c>
      <c r="C476" s="40">
        <v>1234202.26</v>
      </c>
      <c r="D476" s="40">
        <v>251977.88</v>
      </c>
      <c r="E476" s="40">
        <v>9122.89</v>
      </c>
      <c r="F476" s="40">
        <v>24165.35</v>
      </c>
      <c r="G476" s="40">
        <v>31742.02</v>
      </c>
      <c r="H476" s="40">
        <v>6549.46</v>
      </c>
      <c r="I476" s="40">
        <v>26684.38</v>
      </c>
      <c r="J476" s="40">
        <v>1854.04</v>
      </c>
      <c r="K476" s="40">
        <v>1230.32</v>
      </c>
      <c r="L476" s="41">
        <v>0</v>
      </c>
      <c r="M476" s="40">
        <v>24925.79</v>
      </c>
      <c r="N476" s="42">
        <f t="shared" si="7"/>
        <v>1612454.3900000001</v>
      </c>
    </row>
    <row r="477" spans="1:14" ht="15.6" x14ac:dyDescent="0.3">
      <c r="A477" s="29" t="s">
        <v>952</v>
      </c>
      <c r="B477" s="30" t="s">
        <v>953</v>
      </c>
      <c r="C477" s="40">
        <v>3790363.44</v>
      </c>
      <c r="D477" s="40">
        <v>950667.45</v>
      </c>
      <c r="E477" s="40">
        <v>24295.08</v>
      </c>
      <c r="F477" s="40">
        <v>61054.77</v>
      </c>
      <c r="G477" s="40">
        <v>78012.820000000007</v>
      </c>
      <c r="H477" s="40">
        <v>20419</v>
      </c>
      <c r="I477" s="40">
        <v>75866.600000000006</v>
      </c>
      <c r="J477" s="40">
        <v>4470.24</v>
      </c>
      <c r="K477" s="40">
        <v>4147.5200000000004</v>
      </c>
      <c r="L477" s="41">
        <v>246173</v>
      </c>
      <c r="M477" s="40">
        <v>0</v>
      </c>
      <c r="N477" s="42">
        <f t="shared" si="7"/>
        <v>5255469.919999999</v>
      </c>
    </row>
    <row r="478" spans="1:14" ht="15.6" x14ac:dyDescent="0.3">
      <c r="A478" s="29" t="s">
        <v>954</v>
      </c>
      <c r="B478" s="30" t="s">
        <v>955</v>
      </c>
      <c r="C478" s="40">
        <v>467687.38</v>
      </c>
      <c r="D478" s="40">
        <v>53250</v>
      </c>
      <c r="E478" s="40">
        <v>3769.97</v>
      </c>
      <c r="F478" s="40">
        <v>10258.58</v>
      </c>
      <c r="G478" s="40">
        <v>9773.7999999999993</v>
      </c>
      <c r="H478" s="40">
        <v>2457.9699999999998</v>
      </c>
      <c r="I478" s="40">
        <v>8781.08</v>
      </c>
      <c r="J478" s="40">
        <v>778.27</v>
      </c>
      <c r="K478" s="40">
        <v>436.95</v>
      </c>
      <c r="L478" s="41">
        <v>0</v>
      </c>
      <c r="M478" s="40">
        <v>0</v>
      </c>
      <c r="N478" s="42">
        <f t="shared" si="7"/>
        <v>557193.99999999988</v>
      </c>
    </row>
    <row r="479" spans="1:14" ht="15.6" x14ac:dyDescent="0.3">
      <c r="A479" s="29" t="s">
        <v>956</v>
      </c>
      <c r="B479" s="30" t="s">
        <v>957</v>
      </c>
      <c r="C479" s="40">
        <v>133656.63</v>
      </c>
      <c r="D479" s="40">
        <v>55977.53</v>
      </c>
      <c r="E479" s="40">
        <v>1664.93</v>
      </c>
      <c r="F479" s="40">
        <v>4869.53</v>
      </c>
      <c r="G479" s="40">
        <v>939.89</v>
      </c>
      <c r="H479" s="40">
        <v>667.87</v>
      </c>
      <c r="I479" s="40">
        <v>1178.81</v>
      </c>
      <c r="J479" s="40">
        <v>376.32</v>
      </c>
      <c r="K479" s="40">
        <v>76.98</v>
      </c>
      <c r="L479" s="41">
        <v>7815</v>
      </c>
      <c r="M479" s="40">
        <v>0</v>
      </c>
      <c r="N479" s="42">
        <f t="shared" si="7"/>
        <v>207223.49000000002</v>
      </c>
    </row>
    <row r="480" spans="1:14" ht="15.6" x14ac:dyDescent="0.3">
      <c r="A480" s="29" t="s">
        <v>958</v>
      </c>
      <c r="B480" s="30" t="s">
        <v>959</v>
      </c>
      <c r="C480" s="40">
        <v>598073.19999999995</v>
      </c>
      <c r="D480" s="40">
        <v>261984.74</v>
      </c>
      <c r="E480" s="40">
        <v>6810.17</v>
      </c>
      <c r="F480" s="40">
        <v>19666.490000000002</v>
      </c>
      <c r="G480" s="40">
        <v>7290.39</v>
      </c>
      <c r="H480" s="40">
        <v>3027.33</v>
      </c>
      <c r="I480" s="40">
        <v>7304.53</v>
      </c>
      <c r="J480" s="40">
        <v>1513.07</v>
      </c>
      <c r="K480" s="40">
        <v>397.41</v>
      </c>
      <c r="L480" s="41">
        <v>45233</v>
      </c>
      <c r="M480" s="40">
        <v>0</v>
      </c>
      <c r="N480" s="42">
        <f t="shared" si="7"/>
        <v>951300.33</v>
      </c>
    </row>
    <row r="481" spans="1:14" ht="15.6" x14ac:dyDescent="0.3">
      <c r="A481" s="29" t="s">
        <v>960</v>
      </c>
      <c r="B481" s="30" t="s">
        <v>961</v>
      </c>
      <c r="C481" s="40">
        <v>178197.09</v>
      </c>
      <c r="D481" s="40">
        <v>58459.22</v>
      </c>
      <c r="E481" s="40">
        <v>1901.54</v>
      </c>
      <c r="F481" s="40">
        <v>5534.41</v>
      </c>
      <c r="G481" s="40">
        <v>2807.41</v>
      </c>
      <c r="H481" s="40">
        <v>900.97</v>
      </c>
      <c r="I481" s="40">
        <v>2526.75</v>
      </c>
      <c r="J481" s="40">
        <v>426.07</v>
      </c>
      <c r="K481" s="40">
        <v>122.66</v>
      </c>
      <c r="L481" s="41">
        <v>0</v>
      </c>
      <c r="M481" s="40">
        <v>0</v>
      </c>
      <c r="N481" s="42">
        <f t="shared" si="7"/>
        <v>250876.12000000002</v>
      </c>
    </row>
    <row r="482" spans="1:14" ht="15.6" x14ac:dyDescent="0.3">
      <c r="A482" s="29" t="s">
        <v>962</v>
      </c>
      <c r="B482" s="30" t="s">
        <v>963</v>
      </c>
      <c r="C482" s="40">
        <v>333960.89</v>
      </c>
      <c r="D482" s="40">
        <v>78736.89</v>
      </c>
      <c r="E482" s="40">
        <v>2742.13</v>
      </c>
      <c r="F482" s="40">
        <v>7429.65</v>
      </c>
      <c r="G482" s="40">
        <v>7576.65</v>
      </c>
      <c r="H482" s="40">
        <v>1757.11</v>
      </c>
      <c r="I482" s="40">
        <v>6590.98</v>
      </c>
      <c r="J482" s="40">
        <v>567.48</v>
      </c>
      <c r="K482" s="40">
        <v>311.60000000000002</v>
      </c>
      <c r="L482" s="41">
        <v>0</v>
      </c>
      <c r="M482" s="40">
        <v>0</v>
      </c>
      <c r="N482" s="42">
        <f t="shared" si="7"/>
        <v>439673.38</v>
      </c>
    </row>
    <row r="483" spans="1:14" ht="15.6" x14ac:dyDescent="0.3">
      <c r="A483" s="29" t="s">
        <v>964</v>
      </c>
      <c r="B483" s="30" t="s">
        <v>965</v>
      </c>
      <c r="C483" s="40">
        <v>1313385.6599999999</v>
      </c>
      <c r="D483" s="40">
        <v>477963.86</v>
      </c>
      <c r="E483" s="40">
        <v>9388.09</v>
      </c>
      <c r="F483" s="40">
        <v>24332.95</v>
      </c>
      <c r="G483" s="40">
        <v>22543.200000000001</v>
      </c>
      <c r="H483" s="40">
        <v>7018.56</v>
      </c>
      <c r="I483" s="40">
        <v>23545.59</v>
      </c>
      <c r="J483" s="40">
        <v>1847.07</v>
      </c>
      <c r="K483" s="40">
        <v>1357.01</v>
      </c>
      <c r="L483" s="41">
        <v>36594</v>
      </c>
      <c r="M483" s="40">
        <v>0</v>
      </c>
      <c r="N483" s="42">
        <f t="shared" si="7"/>
        <v>1917975.9900000002</v>
      </c>
    </row>
    <row r="484" spans="1:14" ht="15.6" x14ac:dyDescent="0.3">
      <c r="A484" s="29" t="s">
        <v>966</v>
      </c>
      <c r="B484" s="30" t="s">
        <v>967</v>
      </c>
      <c r="C484" s="40">
        <v>110888.32000000001</v>
      </c>
      <c r="D484" s="40">
        <v>41381.300000000003</v>
      </c>
      <c r="E484" s="40">
        <v>1258.4000000000001</v>
      </c>
      <c r="F484" s="40">
        <v>3585.65</v>
      </c>
      <c r="G484" s="40">
        <v>920.48</v>
      </c>
      <c r="H484" s="40">
        <v>565.78</v>
      </c>
      <c r="I484" s="40">
        <v>1166.22</v>
      </c>
      <c r="J484" s="40">
        <v>279.52</v>
      </c>
      <c r="K484" s="40">
        <v>76.78</v>
      </c>
      <c r="L484" s="41">
        <v>9360</v>
      </c>
      <c r="M484" s="40">
        <v>0</v>
      </c>
      <c r="N484" s="42">
        <f t="shared" si="7"/>
        <v>169482.44999999998</v>
      </c>
    </row>
    <row r="485" spans="1:14" ht="15.6" x14ac:dyDescent="0.3">
      <c r="A485" s="29" t="s">
        <v>968</v>
      </c>
      <c r="B485" s="30" t="s">
        <v>969</v>
      </c>
      <c r="C485" s="40">
        <v>202421.4</v>
      </c>
      <c r="D485" s="40">
        <v>65171.74</v>
      </c>
      <c r="E485" s="40">
        <v>2173.81</v>
      </c>
      <c r="F485" s="40">
        <v>6372.73</v>
      </c>
      <c r="G485" s="40">
        <v>2950.26</v>
      </c>
      <c r="H485" s="40">
        <v>1018.93</v>
      </c>
      <c r="I485" s="40">
        <v>2690.93</v>
      </c>
      <c r="J485" s="40">
        <v>481.35</v>
      </c>
      <c r="K485" s="40">
        <v>136.15</v>
      </c>
      <c r="L485" s="41">
        <v>0</v>
      </c>
      <c r="M485" s="40">
        <v>0</v>
      </c>
      <c r="N485" s="42">
        <f t="shared" si="7"/>
        <v>283417.3</v>
      </c>
    </row>
    <row r="486" spans="1:14" ht="15.6" x14ac:dyDescent="0.3">
      <c r="A486" s="29" t="s">
        <v>970</v>
      </c>
      <c r="B486" s="30" t="s">
        <v>971</v>
      </c>
      <c r="C486" s="40">
        <v>219951.79</v>
      </c>
      <c r="D486" s="40">
        <v>38240.199999999997</v>
      </c>
      <c r="E486" s="40">
        <v>2192.88</v>
      </c>
      <c r="F486" s="40">
        <v>6268.9</v>
      </c>
      <c r="G486" s="40">
        <v>3509.13</v>
      </c>
      <c r="H486" s="40">
        <v>1125.95</v>
      </c>
      <c r="I486" s="40">
        <v>3275.02</v>
      </c>
      <c r="J486" s="40">
        <v>478.3</v>
      </c>
      <c r="K486" s="40">
        <v>167.56</v>
      </c>
      <c r="L486" s="41">
        <v>6800</v>
      </c>
      <c r="M486" s="40">
        <v>0</v>
      </c>
      <c r="N486" s="42">
        <f t="shared" si="7"/>
        <v>282009.73000000004</v>
      </c>
    </row>
    <row r="487" spans="1:14" ht="15.6" x14ac:dyDescent="0.3">
      <c r="A487" s="29" t="s">
        <v>972</v>
      </c>
      <c r="B487" s="30" t="s">
        <v>973</v>
      </c>
      <c r="C487" s="40">
        <v>68439.820000000007</v>
      </c>
      <c r="D487" s="40">
        <v>32274.18</v>
      </c>
      <c r="E487" s="40">
        <v>1036.3599999999999</v>
      </c>
      <c r="F487" s="40">
        <v>3166.77</v>
      </c>
      <c r="G487" s="40">
        <v>381.29</v>
      </c>
      <c r="H487" s="40">
        <v>324.89999999999998</v>
      </c>
      <c r="I487" s="40">
        <v>370.93</v>
      </c>
      <c r="J487" s="40">
        <v>253.18</v>
      </c>
      <c r="K487" s="40">
        <v>19.8</v>
      </c>
      <c r="L487" s="41">
        <v>0</v>
      </c>
      <c r="M487" s="40">
        <v>0</v>
      </c>
      <c r="N487" s="42">
        <f t="shared" si="7"/>
        <v>106267.22999999998</v>
      </c>
    </row>
    <row r="488" spans="1:14" ht="15.6" x14ac:dyDescent="0.3">
      <c r="A488" s="29" t="s">
        <v>974</v>
      </c>
      <c r="B488" s="30" t="s">
        <v>975</v>
      </c>
      <c r="C488" s="40">
        <v>209411.11</v>
      </c>
      <c r="D488" s="40">
        <v>69333.070000000007</v>
      </c>
      <c r="E488" s="40">
        <v>2017.46</v>
      </c>
      <c r="F488" s="40">
        <v>5696.85</v>
      </c>
      <c r="G488" s="40">
        <v>3056.52</v>
      </c>
      <c r="H488" s="40">
        <v>1080.01</v>
      </c>
      <c r="I488" s="40">
        <v>3014.09</v>
      </c>
      <c r="J488" s="40">
        <v>427.42</v>
      </c>
      <c r="K488" s="40">
        <v>168.12</v>
      </c>
      <c r="L488" s="41">
        <v>10970</v>
      </c>
      <c r="M488" s="40">
        <v>0</v>
      </c>
      <c r="N488" s="42">
        <f t="shared" si="7"/>
        <v>305174.65000000002</v>
      </c>
    </row>
    <row r="489" spans="1:14" ht="15.6" x14ac:dyDescent="0.3">
      <c r="A489" s="29" t="s">
        <v>976</v>
      </c>
      <c r="B489" s="30" t="s">
        <v>977</v>
      </c>
      <c r="C489" s="40">
        <v>325380.83</v>
      </c>
      <c r="D489" s="40">
        <v>58146.13</v>
      </c>
      <c r="E489" s="40">
        <v>2534.5500000000002</v>
      </c>
      <c r="F489" s="40">
        <v>6739.47</v>
      </c>
      <c r="G489" s="40">
        <v>4181.3599999999997</v>
      </c>
      <c r="H489" s="40">
        <v>1725.15</v>
      </c>
      <c r="I489" s="40">
        <v>4998.17</v>
      </c>
      <c r="J489" s="40">
        <v>503.66</v>
      </c>
      <c r="K489" s="40">
        <v>318.27</v>
      </c>
      <c r="L489" s="41">
        <v>14708</v>
      </c>
      <c r="M489" s="40">
        <v>0</v>
      </c>
      <c r="N489" s="42">
        <f t="shared" si="7"/>
        <v>419235.58999999997</v>
      </c>
    </row>
    <row r="490" spans="1:14" ht="15.6" x14ac:dyDescent="0.3">
      <c r="A490" s="29" t="s">
        <v>978</v>
      </c>
      <c r="B490" s="30" t="s">
        <v>979</v>
      </c>
      <c r="C490" s="40">
        <v>7790093.8700000001</v>
      </c>
      <c r="D490" s="40">
        <v>1275446.8</v>
      </c>
      <c r="E490" s="40">
        <v>46120.65</v>
      </c>
      <c r="F490" s="40">
        <v>120579.59</v>
      </c>
      <c r="G490" s="40">
        <v>122871.41</v>
      </c>
      <c r="H490" s="40">
        <v>41520.080000000002</v>
      </c>
      <c r="I490" s="40">
        <v>137978.44</v>
      </c>
      <c r="J490" s="40">
        <v>7987.89</v>
      </c>
      <c r="K490" s="40">
        <v>8388.8799999999992</v>
      </c>
      <c r="L490" s="41">
        <v>0</v>
      </c>
      <c r="M490" s="40">
        <v>0</v>
      </c>
      <c r="N490" s="42">
        <f t="shared" si="7"/>
        <v>9550987.6100000013</v>
      </c>
    </row>
    <row r="491" spans="1:14" ht="15.6" x14ac:dyDescent="0.3">
      <c r="A491" s="29" t="s">
        <v>980</v>
      </c>
      <c r="B491" s="30" t="s">
        <v>981</v>
      </c>
      <c r="C491" s="40">
        <v>922268.73</v>
      </c>
      <c r="D491" s="40">
        <v>302017.71999999997</v>
      </c>
      <c r="E491" s="40">
        <v>5984.71</v>
      </c>
      <c r="F491" s="40">
        <v>15629.22</v>
      </c>
      <c r="G491" s="40">
        <v>23525.8</v>
      </c>
      <c r="H491" s="40">
        <v>4914.87</v>
      </c>
      <c r="I491" s="40">
        <v>20687.240000000002</v>
      </c>
      <c r="J491" s="40">
        <v>1179.6099999999999</v>
      </c>
      <c r="K491" s="40">
        <v>967.78</v>
      </c>
      <c r="L491" s="41">
        <v>0</v>
      </c>
      <c r="M491" s="40">
        <v>0</v>
      </c>
      <c r="N491" s="42">
        <f t="shared" si="7"/>
        <v>1297175.6800000002</v>
      </c>
    </row>
    <row r="492" spans="1:14" ht="15.6" x14ac:dyDescent="0.3">
      <c r="A492" s="29" t="s">
        <v>982</v>
      </c>
      <c r="B492" s="30" t="s">
        <v>983</v>
      </c>
      <c r="C492" s="40">
        <v>557342.42000000004</v>
      </c>
      <c r="D492" s="40">
        <v>152409.17000000001</v>
      </c>
      <c r="E492" s="40">
        <v>4041</v>
      </c>
      <c r="F492" s="40">
        <v>11005.98</v>
      </c>
      <c r="G492" s="40">
        <v>9861.7199999999993</v>
      </c>
      <c r="H492" s="40">
        <v>2931</v>
      </c>
      <c r="I492" s="40">
        <v>9815.82</v>
      </c>
      <c r="J492" s="40">
        <v>820.68</v>
      </c>
      <c r="K492" s="40">
        <v>540.78</v>
      </c>
      <c r="L492" s="41">
        <v>0</v>
      </c>
      <c r="M492" s="40">
        <v>0</v>
      </c>
      <c r="N492" s="42">
        <f t="shared" si="7"/>
        <v>748768.57000000007</v>
      </c>
    </row>
    <row r="493" spans="1:14" ht="15.6" x14ac:dyDescent="0.3">
      <c r="A493" s="29" t="s">
        <v>984</v>
      </c>
      <c r="B493" s="30" t="s">
        <v>985</v>
      </c>
      <c r="C493" s="40">
        <v>333917.96999999997</v>
      </c>
      <c r="D493" s="40">
        <v>111059.33</v>
      </c>
      <c r="E493" s="40">
        <v>3005.02</v>
      </c>
      <c r="F493" s="40">
        <v>8382.31</v>
      </c>
      <c r="G493" s="40">
        <v>7085.21</v>
      </c>
      <c r="H493" s="40">
        <v>1734.12</v>
      </c>
      <c r="I493" s="40">
        <v>6013.61</v>
      </c>
      <c r="J493" s="40">
        <v>640.65</v>
      </c>
      <c r="K493" s="40">
        <v>284.83999999999997</v>
      </c>
      <c r="L493" s="41">
        <v>0</v>
      </c>
      <c r="M493" s="40">
        <v>0</v>
      </c>
      <c r="N493" s="42">
        <f t="shared" si="7"/>
        <v>472123.06000000006</v>
      </c>
    </row>
    <row r="494" spans="1:14" ht="15.6" x14ac:dyDescent="0.3">
      <c r="A494" s="29" t="s">
        <v>986</v>
      </c>
      <c r="B494" s="30" t="s">
        <v>987</v>
      </c>
      <c r="C494" s="40">
        <v>263126.68</v>
      </c>
      <c r="D494" s="40">
        <v>204755.34</v>
      </c>
      <c r="E494" s="40">
        <v>2301.75</v>
      </c>
      <c r="F494" s="40">
        <v>6682.66</v>
      </c>
      <c r="G494" s="40">
        <v>5289.07</v>
      </c>
      <c r="H494" s="40">
        <v>1344.21</v>
      </c>
      <c r="I494" s="40">
        <v>4569.96</v>
      </c>
      <c r="J494" s="40">
        <v>488.11</v>
      </c>
      <c r="K494" s="40">
        <v>212.15</v>
      </c>
      <c r="L494" s="41">
        <v>0</v>
      </c>
      <c r="M494" s="40">
        <v>0</v>
      </c>
      <c r="N494" s="42">
        <f t="shared" si="7"/>
        <v>488769.93000000005</v>
      </c>
    </row>
    <row r="495" spans="1:14" ht="15.6" x14ac:dyDescent="0.3">
      <c r="A495" s="29" t="s">
        <v>988</v>
      </c>
      <c r="B495" s="30" t="s">
        <v>989</v>
      </c>
      <c r="C495" s="40">
        <v>375392.05</v>
      </c>
      <c r="D495" s="40">
        <v>97889.18</v>
      </c>
      <c r="E495" s="40">
        <v>2155.39</v>
      </c>
      <c r="F495" s="40">
        <v>6673.79</v>
      </c>
      <c r="G495" s="40">
        <v>4313.2</v>
      </c>
      <c r="H495" s="40">
        <v>1914.77</v>
      </c>
      <c r="I495" s="40">
        <v>5092.87</v>
      </c>
      <c r="J495" s="40">
        <v>606.86</v>
      </c>
      <c r="K495" s="40">
        <v>320.61</v>
      </c>
      <c r="L495" s="41">
        <v>0</v>
      </c>
      <c r="M495" s="40">
        <v>0</v>
      </c>
      <c r="N495" s="42">
        <f t="shared" si="7"/>
        <v>494358.72</v>
      </c>
    </row>
    <row r="496" spans="1:14" ht="15.6" x14ac:dyDescent="0.3">
      <c r="A496" s="29" t="s">
        <v>990</v>
      </c>
      <c r="B496" s="30" t="s">
        <v>991</v>
      </c>
      <c r="C496" s="40">
        <v>222351.89</v>
      </c>
      <c r="D496" s="40">
        <v>41556.639999999999</v>
      </c>
      <c r="E496" s="40">
        <v>1530.18</v>
      </c>
      <c r="F496" s="40">
        <v>3525.96</v>
      </c>
      <c r="G496" s="40">
        <v>283.04000000000002</v>
      </c>
      <c r="H496" s="40">
        <v>1227.79</v>
      </c>
      <c r="I496" s="40">
        <v>2557.34</v>
      </c>
      <c r="J496" s="40">
        <v>266.69</v>
      </c>
      <c r="K496" s="40">
        <v>259.87</v>
      </c>
      <c r="L496" s="41">
        <v>0</v>
      </c>
      <c r="M496" s="40">
        <v>0</v>
      </c>
      <c r="N496" s="42">
        <f t="shared" si="7"/>
        <v>273559.40000000002</v>
      </c>
    </row>
    <row r="497" spans="1:14" ht="15.6" x14ac:dyDescent="0.3">
      <c r="A497" s="29" t="s">
        <v>992</v>
      </c>
      <c r="B497" s="30" t="s">
        <v>993</v>
      </c>
      <c r="C497" s="40">
        <v>490914.77</v>
      </c>
      <c r="D497" s="40">
        <v>69625.31</v>
      </c>
      <c r="E497" s="40">
        <v>4213.08</v>
      </c>
      <c r="F497" s="40">
        <v>11814.99</v>
      </c>
      <c r="G497" s="40">
        <v>10919.35</v>
      </c>
      <c r="H497" s="40">
        <v>2546.36</v>
      </c>
      <c r="I497" s="40">
        <v>9224.94</v>
      </c>
      <c r="J497" s="40">
        <v>891.81</v>
      </c>
      <c r="K497" s="40">
        <v>425.25</v>
      </c>
      <c r="L497" s="41">
        <v>0</v>
      </c>
      <c r="M497" s="40">
        <v>0</v>
      </c>
      <c r="N497" s="42">
        <f t="shared" si="7"/>
        <v>600575.86</v>
      </c>
    </row>
    <row r="498" spans="1:14" ht="15.6" x14ac:dyDescent="0.3">
      <c r="A498" s="29" t="s">
        <v>994</v>
      </c>
      <c r="B498" s="30" t="s">
        <v>995</v>
      </c>
      <c r="C498" s="40">
        <v>306299.01</v>
      </c>
      <c r="D498" s="40">
        <v>57540.31</v>
      </c>
      <c r="E498" s="40">
        <v>2699.28</v>
      </c>
      <c r="F498" s="40">
        <v>7526.86</v>
      </c>
      <c r="G498" s="40">
        <v>6634.07</v>
      </c>
      <c r="H498" s="40">
        <v>1591.62</v>
      </c>
      <c r="I498" s="40">
        <v>5648.65</v>
      </c>
      <c r="J498" s="40">
        <v>577.08000000000004</v>
      </c>
      <c r="K498" s="40">
        <v>264.07</v>
      </c>
      <c r="L498" s="41">
        <v>0</v>
      </c>
      <c r="M498" s="40">
        <v>0</v>
      </c>
      <c r="N498" s="42">
        <f t="shared" si="7"/>
        <v>388780.95000000007</v>
      </c>
    </row>
    <row r="499" spans="1:14" ht="15.6" x14ac:dyDescent="0.3">
      <c r="A499" s="29" t="s">
        <v>996</v>
      </c>
      <c r="B499" s="30" t="s">
        <v>997</v>
      </c>
      <c r="C499" s="40">
        <v>457006.94</v>
      </c>
      <c r="D499" s="40">
        <v>111900.58</v>
      </c>
      <c r="E499" s="40">
        <v>3350.66</v>
      </c>
      <c r="F499" s="40">
        <v>8733.0499999999993</v>
      </c>
      <c r="G499" s="40">
        <v>10874.93</v>
      </c>
      <c r="H499" s="40">
        <v>2436.42</v>
      </c>
      <c r="I499" s="40">
        <v>9602.5499999999993</v>
      </c>
      <c r="J499" s="40">
        <v>714.35</v>
      </c>
      <c r="K499" s="40">
        <v>463.41</v>
      </c>
      <c r="L499" s="41">
        <v>0</v>
      </c>
      <c r="M499" s="40">
        <v>0</v>
      </c>
      <c r="N499" s="42">
        <f t="shared" si="7"/>
        <v>605082.89000000025</v>
      </c>
    </row>
    <row r="500" spans="1:14" ht="15.6" x14ac:dyDescent="0.3">
      <c r="A500" s="29" t="s">
        <v>998</v>
      </c>
      <c r="B500" s="30" t="s">
        <v>999</v>
      </c>
      <c r="C500" s="40">
        <v>396735.55</v>
      </c>
      <c r="D500" s="40">
        <v>108983.15</v>
      </c>
      <c r="E500" s="40">
        <v>4037.01</v>
      </c>
      <c r="F500" s="40">
        <v>11709.15</v>
      </c>
      <c r="G500" s="40">
        <v>6198.34</v>
      </c>
      <c r="H500" s="40">
        <v>2012.16</v>
      </c>
      <c r="I500" s="40">
        <v>5617</v>
      </c>
      <c r="J500" s="40">
        <v>938.78</v>
      </c>
      <c r="K500" s="40">
        <v>284.89</v>
      </c>
      <c r="L500" s="41">
        <v>0</v>
      </c>
      <c r="M500" s="40">
        <v>0</v>
      </c>
      <c r="N500" s="42">
        <f t="shared" si="7"/>
        <v>536516.03</v>
      </c>
    </row>
    <row r="501" spans="1:14" ht="15.6" x14ac:dyDescent="0.3">
      <c r="A501" s="29" t="s">
        <v>1000</v>
      </c>
      <c r="B501" s="30" t="s">
        <v>1001</v>
      </c>
      <c r="C501" s="40">
        <v>113982.34</v>
      </c>
      <c r="D501" s="40">
        <v>35867.97</v>
      </c>
      <c r="E501" s="40">
        <v>1160.25</v>
      </c>
      <c r="F501" s="40">
        <v>3306.1</v>
      </c>
      <c r="G501" s="40">
        <v>1183.27</v>
      </c>
      <c r="H501" s="40">
        <v>583.58000000000004</v>
      </c>
      <c r="I501" s="40">
        <v>1383.2</v>
      </c>
      <c r="J501" s="40">
        <v>261.64</v>
      </c>
      <c r="K501" s="40">
        <v>85.8</v>
      </c>
      <c r="L501" s="41">
        <v>0</v>
      </c>
      <c r="M501" s="40">
        <v>0</v>
      </c>
      <c r="N501" s="42">
        <f t="shared" si="7"/>
        <v>157814.15</v>
      </c>
    </row>
    <row r="502" spans="1:14" ht="15.6" x14ac:dyDescent="0.3">
      <c r="A502" s="29" t="s">
        <v>1002</v>
      </c>
      <c r="B502" s="30" t="s">
        <v>1003</v>
      </c>
      <c r="C502" s="40">
        <v>552848.6</v>
      </c>
      <c r="D502" s="40">
        <v>99673.85</v>
      </c>
      <c r="E502" s="40">
        <v>4304.37</v>
      </c>
      <c r="F502" s="40">
        <v>11302.38</v>
      </c>
      <c r="G502" s="40">
        <v>14199.72</v>
      </c>
      <c r="H502" s="40">
        <v>2942.68</v>
      </c>
      <c r="I502" s="40">
        <v>11861.2</v>
      </c>
      <c r="J502" s="40">
        <v>878.95</v>
      </c>
      <c r="K502" s="40">
        <v>548.15</v>
      </c>
      <c r="L502" s="41">
        <v>0</v>
      </c>
      <c r="M502" s="40">
        <v>0</v>
      </c>
      <c r="N502" s="42">
        <f t="shared" si="7"/>
        <v>698559.89999999991</v>
      </c>
    </row>
    <row r="503" spans="1:14" ht="15.6" x14ac:dyDescent="0.3">
      <c r="A503" s="29" t="s">
        <v>1004</v>
      </c>
      <c r="B503" s="30" t="s">
        <v>1005</v>
      </c>
      <c r="C503" s="40">
        <v>349662.89</v>
      </c>
      <c r="D503" s="40">
        <v>58101.2</v>
      </c>
      <c r="E503" s="40">
        <v>3137.05</v>
      </c>
      <c r="F503" s="40">
        <v>8637.68</v>
      </c>
      <c r="G503" s="40">
        <v>6873.77</v>
      </c>
      <c r="H503" s="40">
        <v>1826.12</v>
      </c>
      <c r="I503" s="40">
        <v>6097.24</v>
      </c>
      <c r="J503" s="40">
        <v>658.01</v>
      </c>
      <c r="K503" s="40">
        <v>305.94</v>
      </c>
      <c r="L503" s="41">
        <v>6255</v>
      </c>
      <c r="M503" s="40">
        <v>0</v>
      </c>
      <c r="N503" s="42">
        <f t="shared" si="7"/>
        <v>441554.9</v>
      </c>
    </row>
    <row r="504" spans="1:14" ht="15.6" x14ac:dyDescent="0.3">
      <c r="A504" s="29" t="s">
        <v>1006</v>
      </c>
      <c r="B504" s="30" t="s">
        <v>1007</v>
      </c>
      <c r="C504" s="40">
        <v>201351.08</v>
      </c>
      <c r="D504" s="40">
        <v>45075.66</v>
      </c>
      <c r="E504" s="40">
        <v>1809.99</v>
      </c>
      <c r="F504" s="40">
        <v>5127.96</v>
      </c>
      <c r="G504" s="40">
        <v>4088.73</v>
      </c>
      <c r="H504" s="40">
        <v>1038.53</v>
      </c>
      <c r="I504" s="40">
        <v>3583.34</v>
      </c>
      <c r="J504" s="40">
        <v>391.98</v>
      </c>
      <c r="K504" s="40">
        <v>166.78</v>
      </c>
      <c r="L504" s="41">
        <v>0</v>
      </c>
      <c r="M504" s="40">
        <v>0</v>
      </c>
      <c r="N504" s="42">
        <f t="shared" si="7"/>
        <v>262634.05</v>
      </c>
    </row>
    <row r="505" spans="1:14" ht="15.6" x14ac:dyDescent="0.3">
      <c r="A505" s="29" t="s">
        <v>1008</v>
      </c>
      <c r="B505" s="30" t="s">
        <v>1009</v>
      </c>
      <c r="C505" s="40">
        <v>425669.02</v>
      </c>
      <c r="D505" s="40">
        <v>86406.13</v>
      </c>
      <c r="E505" s="40">
        <v>3664.26</v>
      </c>
      <c r="F505" s="40">
        <v>10111.879999999999</v>
      </c>
      <c r="G505" s="40">
        <v>9653.36</v>
      </c>
      <c r="H505" s="40">
        <v>2222.04</v>
      </c>
      <c r="I505" s="40">
        <v>8057.27</v>
      </c>
      <c r="J505" s="40">
        <v>780.27</v>
      </c>
      <c r="K505" s="40">
        <v>377.73</v>
      </c>
      <c r="L505" s="41">
        <v>0</v>
      </c>
      <c r="M505" s="40">
        <v>0</v>
      </c>
      <c r="N505" s="42">
        <f t="shared" si="7"/>
        <v>546941.96000000008</v>
      </c>
    </row>
    <row r="506" spans="1:14" ht="15.6" x14ac:dyDescent="0.3">
      <c r="A506" s="29" t="s">
        <v>1010</v>
      </c>
      <c r="B506" s="30" t="s">
        <v>1011</v>
      </c>
      <c r="C506" s="40">
        <v>760419.21</v>
      </c>
      <c r="D506" s="40">
        <v>202783.1</v>
      </c>
      <c r="E506" s="40">
        <v>5993.64</v>
      </c>
      <c r="F506" s="40">
        <v>15697.97</v>
      </c>
      <c r="G506" s="40">
        <v>17237.72</v>
      </c>
      <c r="H506" s="40">
        <v>4048.92</v>
      </c>
      <c r="I506" s="40">
        <v>15132.63</v>
      </c>
      <c r="J506" s="40">
        <v>1279.18</v>
      </c>
      <c r="K506" s="40">
        <v>750.61</v>
      </c>
      <c r="L506" s="41">
        <v>0</v>
      </c>
      <c r="M506" s="40">
        <v>341894.88</v>
      </c>
      <c r="N506" s="42">
        <f t="shared" si="7"/>
        <v>1365237.8599999999</v>
      </c>
    </row>
    <row r="507" spans="1:14" ht="15.6" x14ac:dyDescent="0.3">
      <c r="A507" s="29" t="s">
        <v>1012</v>
      </c>
      <c r="B507" s="30" t="s">
        <v>1013</v>
      </c>
      <c r="C507" s="40">
        <v>372099.41</v>
      </c>
      <c r="D507" s="40">
        <v>87301.64</v>
      </c>
      <c r="E507" s="40">
        <v>2412.17</v>
      </c>
      <c r="F507" s="40">
        <v>6179.3</v>
      </c>
      <c r="G507" s="40">
        <v>4157.67</v>
      </c>
      <c r="H507" s="40">
        <v>1991.38</v>
      </c>
      <c r="I507" s="40">
        <v>5738.28</v>
      </c>
      <c r="J507" s="40">
        <v>525.94000000000005</v>
      </c>
      <c r="K507" s="40">
        <v>395.05</v>
      </c>
      <c r="L507" s="41">
        <v>21179</v>
      </c>
      <c r="M507" s="40">
        <v>0</v>
      </c>
      <c r="N507" s="42">
        <f t="shared" si="7"/>
        <v>501979.83999999997</v>
      </c>
    </row>
    <row r="508" spans="1:14" ht="15.6" x14ac:dyDescent="0.3">
      <c r="A508" s="29" t="s">
        <v>1014</v>
      </c>
      <c r="B508" s="30" t="s">
        <v>1015</v>
      </c>
      <c r="C508" s="40">
        <v>896648.4</v>
      </c>
      <c r="D508" s="40">
        <v>287252.11</v>
      </c>
      <c r="E508" s="40">
        <v>6373.05</v>
      </c>
      <c r="F508" s="40">
        <v>16143.14</v>
      </c>
      <c r="G508" s="40">
        <v>17732.75</v>
      </c>
      <c r="H508" s="40">
        <v>4825.2</v>
      </c>
      <c r="I508" s="40">
        <v>17427</v>
      </c>
      <c r="J508" s="40">
        <v>1230.9100000000001</v>
      </c>
      <c r="K508" s="40">
        <v>951.31</v>
      </c>
      <c r="L508" s="41">
        <v>0</v>
      </c>
      <c r="M508" s="40">
        <v>0</v>
      </c>
      <c r="N508" s="42">
        <f t="shared" si="7"/>
        <v>1248583.8699999999</v>
      </c>
    </row>
    <row r="509" spans="1:14" ht="15.6" x14ac:dyDescent="0.3">
      <c r="A509" s="29" t="s">
        <v>1016</v>
      </c>
      <c r="B509" s="30" t="s">
        <v>1017</v>
      </c>
      <c r="C509" s="40">
        <v>138704.28</v>
      </c>
      <c r="D509" s="40">
        <v>49993.82</v>
      </c>
      <c r="E509" s="40">
        <v>1584.21</v>
      </c>
      <c r="F509" s="40">
        <v>4633.16</v>
      </c>
      <c r="G509" s="40">
        <v>2195.59</v>
      </c>
      <c r="H509" s="40">
        <v>696.9</v>
      </c>
      <c r="I509" s="40">
        <v>1893.73</v>
      </c>
      <c r="J509" s="40">
        <v>353.07</v>
      </c>
      <c r="K509" s="40">
        <v>88.42</v>
      </c>
      <c r="L509" s="41">
        <v>0</v>
      </c>
      <c r="M509" s="40">
        <v>0</v>
      </c>
      <c r="N509" s="42">
        <f t="shared" si="7"/>
        <v>200143.18000000002</v>
      </c>
    </row>
    <row r="510" spans="1:14" ht="15.6" x14ac:dyDescent="0.3">
      <c r="A510" s="29" t="s">
        <v>1018</v>
      </c>
      <c r="B510" s="30" t="s">
        <v>1019</v>
      </c>
      <c r="C510" s="40">
        <v>499532.9</v>
      </c>
      <c r="D510" s="40">
        <v>62052.6</v>
      </c>
      <c r="E510" s="40">
        <v>4107.5600000000004</v>
      </c>
      <c r="F510" s="40">
        <v>11454.02</v>
      </c>
      <c r="G510" s="40">
        <v>11692.76</v>
      </c>
      <c r="H510" s="40">
        <v>2597.56</v>
      </c>
      <c r="I510" s="40">
        <v>9577.17</v>
      </c>
      <c r="J510" s="40">
        <v>929.87</v>
      </c>
      <c r="K510" s="40">
        <v>442.35</v>
      </c>
      <c r="L510" s="41">
        <v>0</v>
      </c>
      <c r="M510" s="40">
        <v>0</v>
      </c>
      <c r="N510" s="42">
        <f t="shared" si="7"/>
        <v>602386.79000000015</v>
      </c>
    </row>
    <row r="511" spans="1:14" ht="15.6" x14ac:dyDescent="0.3">
      <c r="A511" s="29" t="s">
        <v>1020</v>
      </c>
      <c r="B511" s="30" t="s">
        <v>1021</v>
      </c>
      <c r="C511" s="40">
        <v>161938.78</v>
      </c>
      <c r="D511" s="40">
        <v>49116.7</v>
      </c>
      <c r="E511" s="40">
        <v>1770.83</v>
      </c>
      <c r="F511" s="40">
        <v>5791.8</v>
      </c>
      <c r="G511" s="40">
        <v>922.21</v>
      </c>
      <c r="H511" s="40">
        <v>760.14</v>
      </c>
      <c r="I511" s="40">
        <v>1102.99</v>
      </c>
      <c r="J511" s="40">
        <v>426.87</v>
      </c>
      <c r="K511" s="40">
        <v>69.53</v>
      </c>
      <c r="L511" s="41">
        <v>0</v>
      </c>
      <c r="M511" s="40">
        <v>0</v>
      </c>
      <c r="N511" s="42">
        <f t="shared" si="7"/>
        <v>221899.84999999995</v>
      </c>
    </row>
    <row r="512" spans="1:14" ht="15.6" x14ac:dyDescent="0.3">
      <c r="A512" s="29" t="s">
        <v>1022</v>
      </c>
      <c r="B512" s="30" t="s">
        <v>1023</v>
      </c>
      <c r="C512" s="40">
        <v>394488.9</v>
      </c>
      <c r="D512" s="40">
        <v>83395.460000000006</v>
      </c>
      <c r="E512" s="40">
        <v>2611.81</v>
      </c>
      <c r="F512" s="40">
        <v>6565.87</v>
      </c>
      <c r="G512" s="40">
        <v>3476.08</v>
      </c>
      <c r="H512" s="40">
        <v>2126.21</v>
      </c>
      <c r="I512" s="40">
        <v>5695.54</v>
      </c>
      <c r="J512" s="40">
        <v>485.02</v>
      </c>
      <c r="K512" s="40">
        <v>428.75</v>
      </c>
      <c r="L512" s="41">
        <v>0</v>
      </c>
      <c r="M512" s="40">
        <v>0</v>
      </c>
      <c r="N512" s="42">
        <f t="shared" si="7"/>
        <v>499273.64000000007</v>
      </c>
    </row>
    <row r="513" spans="1:14" ht="15.6" x14ac:dyDescent="0.3">
      <c r="A513" s="29" t="s">
        <v>1024</v>
      </c>
      <c r="B513" s="30" t="s">
        <v>1025</v>
      </c>
      <c r="C513" s="40">
        <v>1819383.64</v>
      </c>
      <c r="D513" s="40">
        <v>175395.58</v>
      </c>
      <c r="E513" s="40">
        <v>7933.47</v>
      </c>
      <c r="F513" s="40">
        <v>12796.25</v>
      </c>
      <c r="G513" s="40">
        <v>16567.27</v>
      </c>
      <c r="H513" s="40">
        <v>10399.700000000001</v>
      </c>
      <c r="I513" s="40">
        <v>32041.52</v>
      </c>
      <c r="J513" s="40">
        <v>936.4</v>
      </c>
      <c r="K513" s="40">
        <v>2557.84</v>
      </c>
      <c r="L513" s="41">
        <v>0</v>
      </c>
      <c r="M513" s="40">
        <v>0</v>
      </c>
      <c r="N513" s="42">
        <f t="shared" si="7"/>
        <v>2078011.67</v>
      </c>
    </row>
    <row r="514" spans="1:14" ht="15.6" x14ac:dyDescent="0.3">
      <c r="A514" s="29" t="s">
        <v>1026</v>
      </c>
      <c r="B514" s="30" t="s">
        <v>1027</v>
      </c>
      <c r="C514" s="40">
        <v>123361.52</v>
      </c>
      <c r="D514" s="40">
        <v>42008.27</v>
      </c>
      <c r="E514" s="40">
        <v>1472.25</v>
      </c>
      <c r="F514" s="40">
        <v>4332.5200000000004</v>
      </c>
      <c r="G514" s="40">
        <v>1749.4</v>
      </c>
      <c r="H514" s="40">
        <v>615.89</v>
      </c>
      <c r="I514" s="40">
        <v>1537.68</v>
      </c>
      <c r="J514" s="40">
        <v>330.91</v>
      </c>
      <c r="K514" s="40">
        <v>73.22</v>
      </c>
      <c r="L514" s="41">
        <v>4497</v>
      </c>
      <c r="M514" s="40">
        <v>0</v>
      </c>
      <c r="N514" s="42">
        <f t="shared" si="7"/>
        <v>179978.66</v>
      </c>
    </row>
    <row r="515" spans="1:14" ht="15.6" x14ac:dyDescent="0.3">
      <c r="A515" s="29" t="s">
        <v>1028</v>
      </c>
      <c r="B515" s="30" t="s">
        <v>1029</v>
      </c>
      <c r="C515" s="40">
        <v>344054.88</v>
      </c>
      <c r="D515" s="40">
        <v>73441.72</v>
      </c>
      <c r="E515" s="40">
        <v>2902.07</v>
      </c>
      <c r="F515" s="40">
        <v>7948.09</v>
      </c>
      <c r="G515" s="40">
        <v>7013.67</v>
      </c>
      <c r="H515" s="40">
        <v>1802.32</v>
      </c>
      <c r="I515" s="40">
        <v>6291.23</v>
      </c>
      <c r="J515" s="40">
        <v>607.12</v>
      </c>
      <c r="K515" s="40">
        <v>312.26</v>
      </c>
      <c r="L515" s="41">
        <v>0</v>
      </c>
      <c r="M515" s="40">
        <v>0</v>
      </c>
      <c r="N515" s="42">
        <f t="shared" si="7"/>
        <v>444373.36</v>
      </c>
    </row>
    <row r="516" spans="1:14" ht="15.6" x14ac:dyDescent="0.3">
      <c r="A516" s="29" t="s">
        <v>1030</v>
      </c>
      <c r="B516" s="30" t="s">
        <v>1031</v>
      </c>
      <c r="C516" s="40">
        <v>219692.2</v>
      </c>
      <c r="D516" s="40">
        <v>43648.49</v>
      </c>
      <c r="E516" s="40">
        <v>1602.87</v>
      </c>
      <c r="F516" s="40">
        <v>4277.34</v>
      </c>
      <c r="G516" s="40">
        <v>3509.17</v>
      </c>
      <c r="H516" s="40">
        <v>1163.52</v>
      </c>
      <c r="I516" s="40">
        <v>3772.21</v>
      </c>
      <c r="J516" s="40">
        <v>309.38</v>
      </c>
      <c r="K516" s="40">
        <v>218.8</v>
      </c>
      <c r="L516" s="41">
        <v>0</v>
      </c>
      <c r="M516" s="40">
        <v>0</v>
      </c>
      <c r="N516" s="42">
        <f t="shared" si="7"/>
        <v>278193.98000000004</v>
      </c>
    </row>
    <row r="517" spans="1:14" ht="15.6" x14ac:dyDescent="0.3">
      <c r="A517" s="29" t="s">
        <v>1032</v>
      </c>
      <c r="B517" s="30" t="s">
        <v>1033</v>
      </c>
      <c r="C517" s="40">
        <v>1017758.86</v>
      </c>
      <c r="D517" s="40">
        <v>225969.2</v>
      </c>
      <c r="E517" s="40">
        <v>6827.87</v>
      </c>
      <c r="F517" s="40">
        <v>17680.669999999998</v>
      </c>
      <c r="G517" s="40">
        <v>25916.04</v>
      </c>
      <c r="H517" s="40">
        <v>5437.22</v>
      </c>
      <c r="I517" s="40">
        <v>22157.42</v>
      </c>
      <c r="J517" s="40">
        <v>1350.58</v>
      </c>
      <c r="K517" s="40">
        <v>1068.3499999999999</v>
      </c>
      <c r="L517" s="41">
        <v>0</v>
      </c>
      <c r="M517" s="40">
        <v>0</v>
      </c>
      <c r="N517" s="42">
        <f t="shared" si="7"/>
        <v>1324166.2100000002</v>
      </c>
    </row>
    <row r="518" spans="1:14" ht="15.6" x14ac:dyDescent="0.3">
      <c r="A518" s="29" t="s">
        <v>1034</v>
      </c>
      <c r="B518" s="30" t="s">
        <v>1035</v>
      </c>
      <c r="C518" s="40">
        <v>156299.41</v>
      </c>
      <c r="D518" s="40">
        <v>44693.64</v>
      </c>
      <c r="E518" s="40">
        <v>1762.46</v>
      </c>
      <c r="F518" s="40">
        <v>5095.6400000000003</v>
      </c>
      <c r="G518" s="40">
        <v>1690.03</v>
      </c>
      <c r="H518" s="40">
        <v>790.99</v>
      </c>
      <c r="I518" s="40">
        <v>1790.3</v>
      </c>
      <c r="J518" s="40">
        <v>386.08</v>
      </c>
      <c r="K518" s="40">
        <v>104.76</v>
      </c>
      <c r="L518" s="41">
        <v>1030</v>
      </c>
      <c r="M518" s="40">
        <v>0</v>
      </c>
      <c r="N518" s="42">
        <f t="shared" si="7"/>
        <v>213643.30999999997</v>
      </c>
    </row>
    <row r="519" spans="1:14" ht="15.6" x14ac:dyDescent="0.3">
      <c r="A519" s="29" t="s">
        <v>1036</v>
      </c>
      <c r="B519" s="30" t="s">
        <v>1037</v>
      </c>
      <c r="C519" s="40">
        <v>368559.69</v>
      </c>
      <c r="D519" s="40">
        <v>142370.46</v>
      </c>
      <c r="E519" s="40">
        <v>3102.92</v>
      </c>
      <c r="F519" s="40">
        <v>8532.76</v>
      </c>
      <c r="G519" s="40">
        <v>7533.94</v>
      </c>
      <c r="H519" s="40">
        <v>1927.92</v>
      </c>
      <c r="I519" s="40">
        <v>6675.08</v>
      </c>
      <c r="J519" s="40">
        <v>648.29</v>
      </c>
      <c r="K519" s="40">
        <v>332.75</v>
      </c>
      <c r="L519" s="41">
        <v>0</v>
      </c>
      <c r="M519" s="40">
        <v>0</v>
      </c>
      <c r="N519" s="42">
        <f t="shared" si="7"/>
        <v>539683.81000000006</v>
      </c>
    </row>
    <row r="520" spans="1:14" ht="15.6" x14ac:dyDescent="0.3">
      <c r="A520" s="29" t="s">
        <v>1038</v>
      </c>
      <c r="B520" s="30" t="s">
        <v>1039</v>
      </c>
      <c r="C520" s="40">
        <v>153539.79999999999</v>
      </c>
      <c r="D520" s="40">
        <v>44600.800000000003</v>
      </c>
      <c r="E520" s="40">
        <v>1762.61</v>
      </c>
      <c r="F520" s="40">
        <v>5130.1400000000003</v>
      </c>
      <c r="G520" s="40">
        <v>2445.14</v>
      </c>
      <c r="H520" s="40">
        <v>773.22</v>
      </c>
      <c r="I520" s="40">
        <v>2102.63</v>
      </c>
      <c r="J520" s="40">
        <v>389.43</v>
      </c>
      <c r="K520" s="40">
        <v>98.99</v>
      </c>
      <c r="L520" s="41">
        <v>0</v>
      </c>
      <c r="M520" s="40">
        <v>0</v>
      </c>
      <c r="N520" s="42">
        <f t="shared" si="7"/>
        <v>210842.75999999998</v>
      </c>
    </row>
    <row r="521" spans="1:14" ht="15.6" x14ac:dyDescent="0.3">
      <c r="A521" s="29" t="s">
        <v>1040</v>
      </c>
      <c r="B521" s="30" t="s">
        <v>1041</v>
      </c>
      <c r="C521" s="40">
        <v>784664.16</v>
      </c>
      <c r="D521" s="40">
        <v>80520.399999999994</v>
      </c>
      <c r="E521" s="40">
        <v>5887.88</v>
      </c>
      <c r="F521" s="40">
        <v>15560.21</v>
      </c>
      <c r="G521" s="40">
        <v>19795.12</v>
      </c>
      <c r="H521" s="40">
        <v>4167.42</v>
      </c>
      <c r="I521" s="40">
        <v>16953.8</v>
      </c>
      <c r="J521" s="40">
        <v>1194.4000000000001</v>
      </c>
      <c r="K521" s="40">
        <v>780.94</v>
      </c>
      <c r="L521" s="41">
        <v>0</v>
      </c>
      <c r="M521" s="40">
        <v>0</v>
      </c>
      <c r="N521" s="42">
        <f t="shared" ref="N521:N578" si="8">SUM(C521:M521)</f>
        <v>929524.33000000007</v>
      </c>
    </row>
    <row r="522" spans="1:14" ht="15.6" x14ac:dyDescent="0.3">
      <c r="A522" s="29" t="s">
        <v>1042</v>
      </c>
      <c r="B522" s="30" t="s">
        <v>1043</v>
      </c>
      <c r="C522" s="40">
        <v>166964.59</v>
      </c>
      <c r="D522" s="40">
        <v>61386.66</v>
      </c>
      <c r="E522" s="40">
        <v>1994.51</v>
      </c>
      <c r="F522" s="40">
        <v>5860.5</v>
      </c>
      <c r="G522" s="40">
        <v>2136.4499999999998</v>
      </c>
      <c r="H522" s="40">
        <v>833.97</v>
      </c>
      <c r="I522" s="40">
        <v>1937.1</v>
      </c>
      <c r="J522" s="40">
        <v>446.47</v>
      </c>
      <c r="K522" s="40">
        <v>99.66</v>
      </c>
      <c r="L522" s="41">
        <v>9797</v>
      </c>
      <c r="M522" s="40">
        <v>0</v>
      </c>
      <c r="N522" s="42">
        <f t="shared" si="8"/>
        <v>251456.91000000003</v>
      </c>
    </row>
    <row r="523" spans="1:14" ht="15.6" x14ac:dyDescent="0.3">
      <c r="A523" s="29" t="s">
        <v>1044</v>
      </c>
      <c r="B523" s="30" t="s">
        <v>1045</v>
      </c>
      <c r="C523" s="40">
        <v>9667414.5399999991</v>
      </c>
      <c r="D523" s="40">
        <v>2000279.33</v>
      </c>
      <c r="E523" s="40">
        <v>54525.47</v>
      </c>
      <c r="F523" s="40">
        <v>125842.29</v>
      </c>
      <c r="G523" s="40">
        <v>146864.97</v>
      </c>
      <c r="H523" s="40">
        <v>52986.94</v>
      </c>
      <c r="I523" s="40">
        <v>179729.12</v>
      </c>
      <c r="J523" s="40">
        <v>9441.9699999999993</v>
      </c>
      <c r="K523" s="40">
        <v>11503.72</v>
      </c>
      <c r="L523" s="41">
        <v>571098</v>
      </c>
      <c r="M523" s="40">
        <v>0</v>
      </c>
      <c r="N523" s="42">
        <f t="shared" si="8"/>
        <v>12819686.35</v>
      </c>
    </row>
    <row r="524" spans="1:14" ht="15.6" x14ac:dyDescent="0.3">
      <c r="A524" s="29" t="s">
        <v>1046</v>
      </c>
      <c r="B524" s="30" t="s">
        <v>1047</v>
      </c>
      <c r="C524" s="40">
        <v>509896.38</v>
      </c>
      <c r="D524" s="40">
        <v>62726.31</v>
      </c>
      <c r="E524" s="40">
        <v>4003.93</v>
      </c>
      <c r="F524" s="40">
        <v>10963.95</v>
      </c>
      <c r="G524" s="40">
        <v>11617.72</v>
      </c>
      <c r="H524" s="40">
        <v>2674.36</v>
      </c>
      <c r="I524" s="40">
        <v>10084.61</v>
      </c>
      <c r="J524" s="40">
        <v>822.86</v>
      </c>
      <c r="K524" s="40">
        <v>477.16</v>
      </c>
      <c r="L524" s="41">
        <v>52648</v>
      </c>
      <c r="M524" s="40">
        <v>0</v>
      </c>
      <c r="N524" s="42">
        <f t="shared" si="8"/>
        <v>665915.27999999991</v>
      </c>
    </row>
    <row r="525" spans="1:14" ht="15.6" x14ac:dyDescent="0.3">
      <c r="A525" s="29" t="s">
        <v>1048</v>
      </c>
      <c r="B525" s="30" t="s">
        <v>1049</v>
      </c>
      <c r="C525" s="40">
        <v>802919.93</v>
      </c>
      <c r="D525" s="40">
        <v>130890.23</v>
      </c>
      <c r="E525" s="40">
        <v>4677.78</v>
      </c>
      <c r="F525" s="40">
        <v>10463.48</v>
      </c>
      <c r="G525" s="40">
        <v>13766.54</v>
      </c>
      <c r="H525" s="40">
        <v>4433.28</v>
      </c>
      <c r="I525" s="40">
        <v>15493.5</v>
      </c>
      <c r="J525" s="40">
        <v>863.04</v>
      </c>
      <c r="K525" s="40">
        <v>969.81</v>
      </c>
      <c r="L525" s="41">
        <v>0</v>
      </c>
      <c r="M525" s="40">
        <v>0</v>
      </c>
      <c r="N525" s="42">
        <f t="shared" si="8"/>
        <v>984477.5900000002</v>
      </c>
    </row>
    <row r="526" spans="1:14" ht="15.6" x14ac:dyDescent="0.3">
      <c r="A526" s="29" t="s">
        <v>1050</v>
      </c>
      <c r="B526" s="30" t="s">
        <v>1051</v>
      </c>
      <c r="C526" s="40">
        <v>98584.59</v>
      </c>
      <c r="D526" s="40">
        <v>35181.99</v>
      </c>
      <c r="E526" s="40">
        <v>1050.21</v>
      </c>
      <c r="F526" s="40">
        <v>3016.01</v>
      </c>
      <c r="G526" s="40">
        <v>245.17</v>
      </c>
      <c r="H526" s="40">
        <v>502.51</v>
      </c>
      <c r="I526" s="40">
        <v>783.74</v>
      </c>
      <c r="J526" s="40">
        <v>218.88</v>
      </c>
      <c r="K526" s="40">
        <v>71.2</v>
      </c>
      <c r="L526" s="41">
        <v>0</v>
      </c>
      <c r="M526" s="40">
        <v>0</v>
      </c>
      <c r="N526" s="42">
        <f t="shared" si="8"/>
        <v>139654.30000000002</v>
      </c>
    </row>
    <row r="527" spans="1:14" ht="15.6" x14ac:dyDescent="0.3">
      <c r="A527" s="29" t="s">
        <v>1052</v>
      </c>
      <c r="B527" s="30" t="s">
        <v>1053</v>
      </c>
      <c r="C527" s="40">
        <v>403830.78</v>
      </c>
      <c r="D527" s="40">
        <v>129072.87</v>
      </c>
      <c r="E527" s="40">
        <v>2842.71</v>
      </c>
      <c r="F527" s="40">
        <v>7194.65</v>
      </c>
      <c r="G527" s="40">
        <v>7367.61</v>
      </c>
      <c r="H527" s="40">
        <v>2172.56</v>
      </c>
      <c r="I527" s="40">
        <v>7623.54</v>
      </c>
      <c r="J527" s="40">
        <v>565.74</v>
      </c>
      <c r="K527" s="40">
        <v>428.81</v>
      </c>
      <c r="L527" s="41">
        <v>0</v>
      </c>
      <c r="M527" s="40">
        <v>0</v>
      </c>
      <c r="N527" s="42">
        <f t="shared" si="8"/>
        <v>561099.27000000014</v>
      </c>
    </row>
    <row r="528" spans="1:14" ht="15.6" x14ac:dyDescent="0.3">
      <c r="A528" s="29" t="s">
        <v>1054</v>
      </c>
      <c r="B528" s="30" t="s">
        <v>1055</v>
      </c>
      <c r="C528" s="40">
        <v>850468.78</v>
      </c>
      <c r="D528" s="40">
        <v>275238.07</v>
      </c>
      <c r="E528" s="40">
        <v>6248.52</v>
      </c>
      <c r="F528" s="40">
        <v>16701.75</v>
      </c>
      <c r="G528" s="40">
        <v>16249.05</v>
      </c>
      <c r="H528" s="40">
        <v>4498.1499999999996</v>
      </c>
      <c r="I528" s="40">
        <v>15727.62</v>
      </c>
      <c r="J528" s="40">
        <v>1322.79</v>
      </c>
      <c r="K528" s="40">
        <v>837.63</v>
      </c>
      <c r="L528" s="41">
        <v>0</v>
      </c>
      <c r="M528" s="40">
        <v>0</v>
      </c>
      <c r="N528" s="42">
        <f t="shared" si="8"/>
        <v>1187292.3600000001</v>
      </c>
    </row>
    <row r="529" spans="1:14" ht="15.6" x14ac:dyDescent="0.3">
      <c r="A529" s="29" t="s">
        <v>1056</v>
      </c>
      <c r="B529" s="30" t="s">
        <v>1057</v>
      </c>
      <c r="C529" s="40">
        <v>100073.45</v>
      </c>
      <c r="D529" s="40">
        <v>40010.75</v>
      </c>
      <c r="E529" s="40">
        <v>1341.58</v>
      </c>
      <c r="F529" s="40">
        <v>4028.38</v>
      </c>
      <c r="G529" s="40">
        <v>548.22</v>
      </c>
      <c r="H529" s="40">
        <v>488.34</v>
      </c>
      <c r="I529" s="40">
        <v>696.25</v>
      </c>
      <c r="J529" s="40">
        <v>301.24</v>
      </c>
      <c r="K529" s="40">
        <v>46</v>
      </c>
      <c r="L529" s="41">
        <v>2041</v>
      </c>
      <c r="M529" s="40">
        <v>0</v>
      </c>
      <c r="N529" s="42">
        <f t="shared" si="8"/>
        <v>149575.21</v>
      </c>
    </row>
    <row r="530" spans="1:14" ht="15.6" x14ac:dyDescent="0.3">
      <c r="A530" s="29" t="s">
        <v>1058</v>
      </c>
      <c r="B530" s="30" t="s">
        <v>1059</v>
      </c>
      <c r="C530" s="40">
        <v>155331.63</v>
      </c>
      <c r="D530" s="40">
        <v>41078</v>
      </c>
      <c r="E530" s="40">
        <v>1679.08</v>
      </c>
      <c r="F530" s="40">
        <v>4864.66</v>
      </c>
      <c r="G530" s="40">
        <v>2688.49</v>
      </c>
      <c r="H530" s="40">
        <v>786.9</v>
      </c>
      <c r="I530" s="40">
        <v>2291.3000000000002</v>
      </c>
      <c r="J530" s="40">
        <v>371.16</v>
      </c>
      <c r="K530" s="40">
        <v>107.27</v>
      </c>
      <c r="L530" s="41">
        <v>0</v>
      </c>
      <c r="M530" s="40">
        <v>0</v>
      </c>
      <c r="N530" s="42">
        <f t="shared" si="8"/>
        <v>209198.48999999996</v>
      </c>
    </row>
    <row r="531" spans="1:14" ht="15.6" x14ac:dyDescent="0.3">
      <c r="A531" s="29" t="s">
        <v>1060</v>
      </c>
      <c r="B531" s="30" t="s">
        <v>1061</v>
      </c>
      <c r="C531" s="40">
        <v>334308.98</v>
      </c>
      <c r="D531" s="40">
        <v>80057.63</v>
      </c>
      <c r="E531" s="40">
        <v>2603.08</v>
      </c>
      <c r="F531" s="40">
        <v>7403.33</v>
      </c>
      <c r="G531" s="40">
        <v>3553.69</v>
      </c>
      <c r="H531" s="40">
        <v>1724</v>
      </c>
      <c r="I531" s="40">
        <v>4449.26</v>
      </c>
      <c r="J531" s="40">
        <v>681.44</v>
      </c>
      <c r="K531" s="40">
        <v>289.83999999999997</v>
      </c>
      <c r="L531" s="41">
        <v>11723</v>
      </c>
      <c r="M531" s="40">
        <v>0</v>
      </c>
      <c r="N531" s="42">
        <f t="shared" si="8"/>
        <v>446794.25000000006</v>
      </c>
    </row>
    <row r="532" spans="1:14" ht="15.6" x14ac:dyDescent="0.3">
      <c r="A532" s="29" t="s">
        <v>1062</v>
      </c>
      <c r="B532" s="30" t="s">
        <v>1063</v>
      </c>
      <c r="C532" s="40">
        <v>89471.77</v>
      </c>
      <c r="D532" s="40">
        <v>37024.800000000003</v>
      </c>
      <c r="E532" s="40">
        <v>1161.0899999999999</v>
      </c>
      <c r="F532" s="40">
        <v>3596.74</v>
      </c>
      <c r="G532" s="40">
        <v>709.64</v>
      </c>
      <c r="H532" s="40">
        <v>428.35</v>
      </c>
      <c r="I532" s="40">
        <v>693.47</v>
      </c>
      <c r="J532" s="40">
        <v>263.14999999999998</v>
      </c>
      <c r="K532" s="40">
        <v>36.82</v>
      </c>
      <c r="L532" s="41">
        <v>0</v>
      </c>
      <c r="M532" s="40">
        <v>0</v>
      </c>
      <c r="N532" s="42">
        <f t="shared" si="8"/>
        <v>133385.83000000002</v>
      </c>
    </row>
    <row r="533" spans="1:14" ht="15.6" x14ac:dyDescent="0.3">
      <c r="A533" s="29" t="s">
        <v>1064</v>
      </c>
      <c r="B533" s="30" t="s">
        <v>1065</v>
      </c>
      <c r="C533" s="40">
        <v>1590075.3</v>
      </c>
      <c r="D533" s="40">
        <v>298857.3</v>
      </c>
      <c r="E533" s="40">
        <v>8524.4599999999991</v>
      </c>
      <c r="F533" s="40">
        <v>22796.38</v>
      </c>
      <c r="G533" s="40">
        <v>27258.38</v>
      </c>
      <c r="H533" s="40">
        <v>8447.25</v>
      </c>
      <c r="I533" s="40">
        <v>28698.74</v>
      </c>
      <c r="J533" s="40">
        <v>2095.3000000000002</v>
      </c>
      <c r="K533" s="40">
        <v>1644.65</v>
      </c>
      <c r="L533" s="41">
        <v>0</v>
      </c>
      <c r="M533" s="40">
        <v>0</v>
      </c>
      <c r="N533" s="42">
        <f t="shared" si="8"/>
        <v>1988397.7599999998</v>
      </c>
    </row>
    <row r="534" spans="1:14" ht="15.6" x14ac:dyDescent="0.3">
      <c r="A534" s="29" t="s">
        <v>1066</v>
      </c>
      <c r="B534" s="30" t="s">
        <v>1067</v>
      </c>
      <c r="C534" s="40">
        <v>1512044.89</v>
      </c>
      <c r="D534" s="40">
        <v>395377.78</v>
      </c>
      <c r="E534" s="40">
        <v>9867.86</v>
      </c>
      <c r="F534" s="40">
        <v>24829.41</v>
      </c>
      <c r="G534" s="40">
        <v>36891.61</v>
      </c>
      <c r="H534" s="40">
        <v>8142.86</v>
      </c>
      <c r="I534" s="40">
        <v>33202.1</v>
      </c>
      <c r="J534" s="40">
        <v>1885.7</v>
      </c>
      <c r="K534" s="40">
        <v>1643.63</v>
      </c>
      <c r="L534" s="41">
        <v>0</v>
      </c>
      <c r="M534" s="40">
        <v>0</v>
      </c>
      <c r="N534" s="42">
        <f t="shared" si="8"/>
        <v>2023885.84</v>
      </c>
    </row>
    <row r="535" spans="1:14" ht="15.6" x14ac:dyDescent="0.3">
      <c r="A535" s="29" t="s">
        <v>1068</v>
      </c>
      <c r="B535" s="30" t="s">
        <v>1069</v>
      </c>
      <c r="C535" s="40">
        <v>368491.33</v>
      </c>
      <c r="D535" s="40">
        <v>152272.22</v>
      </c>
      <c r="E535" s="40">
        <v>3034.37</v>
      </c>
      <c r="F535" s="40">
        <v>8220.0400000000009</v>
      </c>
      <c r="G535" s="40">
        <v>5532.44</v>
      </c>
      <c r="H535" s="40">
        <v>1938.34</v>
      </c>
      <c r="I535" s="40">
        <v>5852.78</v>
      </c>
      <c r="J535" s="40">
        <v>661.53</v>
      </c>
      <c r="K535" s="40">
        <v>341.84</v>
      </c>
      <c r="L535" s="41">
        <v>0</v>
      </c>
      <c r="M535" s="40">
        <v>0</v>
      </c>
      <c r="N535" s="42">
        <f t="shared" si="8"/>
        <v>546344.89</v>
      </c>
    </row>
    <row r="536" spans="1:14" ht="15.6" x14ac:dyDescent="0.3">
      <c r="A536" s="29" t="s">
        <v>1070</v>
      </c>
      <c r="B536" s="30" t="s">
        <v>1071</v>
      </c>
      <c r="C536" s="40">
        <v>195850.7</v>
      </c>
      <c r="D536" s="40">
        <v>55150.42</v>
      </c>
      <c r="E536" s="40">
        <v>1860.82</v>
      </c>
      <c r="F536" s="40">
        <v>5243.67</v>
      </c>
      <c r="G536" s="40">
        <v>2007.48</v>
      </c>
      <c r="H536" s="40">
        <v>1010.28</v>
      </c>
      <c r="I536" s="40">
        <v>2436.7800000000002</v>
      </c>
      <c r="J536" s="40">
        <v>424.87</v>
      </c>
      <c r="K536" s="40">
        <v>157.63</v>
      </c>
      <c r="L536" s="41">
        <v>0</v>
      </c>
      <c r="M536" s="40">
        <v>0</v>
      </c>
      <c r="N536" s="42">
        <f t="shared" si="8"/>
        <v>264142.65000000002</v>
      </c>
    </row>
    <row r="537" spans="1:14" ht="15.6" x14ac:dyDescent="0.3">
      <c r="A537" s="29" t="s">
        <v>1072</v>
      </c>
      <c r="B537" s="30" t="s">
        <v>1073</v>
      </c>
      <c r="C537" s="40">
        <v>191610.26</v>
      </c>
      <c r="D537" s="40">
        <v>48123.8</v>
      </c>
      <c r="E537" s="40">
        <v>2082.41</v>
      </c>
      <c r="F537" s="40">
        <v>6014.14</v>
      </c>
      <c r="G537" s="40">
        <v>3344.47</v>
      </c>
      <c r="H537" s="40">
        <v>971.97</v>
      </c>
      <c r="I537" s="40">
        <v>2820.19</v>
      </c>
      <c r="J537" s="40">
        <v>456.89</v>
      </c>
      <c r="K537" s="40">
        <v>133.09</v>
      </c>
      <c r="L537" s="41">
        <v>0</v>
      </c>
      <c r="M537" s="40">
        <v>0</v>
      </c>
      <c r="N537" s="42">
        <f t="shared" si="8"/>
        <v>255557.22000000003</v>
      </c>
    </row>
    <row r="538" spans="1:14" ht="15.6" x14ac:dyDescent="0.3">
      <c r="A538" s="29" t="s">
        <v>1074</v>
      </c>
      <c r="B538" s="30" t="s">
        <v>1075</v>
      </c>
      <c r="C538" s="40">
        <v>473040.51</v>
      </c>
      <c r="D538" s="40">
        <v>130949.39</v>
      </c>
      <c r="E538" s="40">
        <v>3518.33</v>
      </c>
      <c r="F538" s="40">
        <v>9533.9699999999993</v>
      </c>
      <c r="G538" s="40">
        <v>8774.86</v>
      </c>
      <c r="H538" s="40">
        <v>2489.21</v>
      </c>
      <c r="I538" s="40">
        <v>8440.9</v>
      </c>
      <c r="J538" s="40">
        <v>776.37</v>
      </c>
      <c r="K538" s="40">
        <v>454.72</v>
      </c>
      <c r="L538" s="41">
        <v>27649</v>
      </c>
      <c r="M538" s="40">
        <v>0</v>
      </c>
      <c r="N538" s="42">
        <f t="shared" si="8"/>
        <v>665627.25999999989</v>
      </c>
    </row>
    <row r="539" spans="1:14" ht="15.6" x14ac:dyDescent="0.3">
      <c r="A539" s="29" t="s">
        <v>1076</v>
      </c>
      <c r="B539" s="30" t="s">
        <v>1077</v>
      </c>
      <c r="C539" s="40">
        <v>300323.45</v>
      </c>
      <c r="D539" s="40">
        <v>48672.13</v>
      </c>
      <c r="E539" s="40">
        <v>2434.89</v>
      </c>
      <c r="F539" s="40">
        <v>6496.78</v>
      </c>
      <c r="G539" s="40">
        <v>5683.25</v>
      </c>
      <c r="H539" s="40">
        <v>1589.98</v>
      </c>
      <c r="I539" s="40">
        <v>5485.04</v>
      </c>
      <c r="J539" s="40">
        <v>491.09</v>
      </c>
      <c r="K539" s="40">
        <v>288.24</v>
      </c>
      <c r="L539" s="41">
        <v>2461</v>
      </c>
      <c r="M539" s="40">
        <v>0</v>
      </c>
      <c r="N539" s="42">
        <f t="shared" si="8"/>
        <v>373925.85000000003</v>
      </c>
    </row>
    <row r="540" spans="1:14" ht="15.6" x14ac:dyDescent="0.3">
      <c r="A540" s="29" t="s">
        <v>1078</v>
      </c>
      <c r="B540" s="30" t="s">
        <v>1079</v>
      </c>
      <c r="C540" s="40">
        <v>392762.1</v>
      </c>
      <c r="D540" s="40">
        <v>112423.2</v>
      </c>
      <c r="E540" s="40">
        <v>3304.48</v>
      </c>
      <c r="F540" s="40">
        <v>9095.43</v>
      </c>
      <c r="G540" s="40">
        <v>9070</v>
      </c>
      <c r="H540" s="40">
        <v>2053.69</v>
      </c>
      <c r="I540" s="40">
        <v>7657.06</v>
      </c>
      <c r="J540" s="40">
        <v>694.76</v>
      </c>
      <c r="K540" s="40">
        <v>353.97</v>
      </c>
      <c r="L540" s="41">
        <v>0</v>
      </c>
      <c r="M540" s="40">
        <v>0</v>
      </c>
      <c r="N540" s="42">
        <f t="shared" si="8"/>
        <v>537414.68999999994</v>
      </c>
    </row>
    <row r="541" spans="1:14" ht="15.6" x14ac:dyDescent="0.3">
      <c r="A541" s="29" t="s">
        <v>1080</v>
      </c>
      <c r="B541" s="30" t="s">
        <v>1081</v>
      </c>
      <c r="C541" s="40">
        <v>344807.62</v>
      </c>
      <c r="D541" s="40">
        <v>108846.15</v>
      </c>
      <c r="E541" s="40">
        <v>2753.02</v>
      </c>
      <c r="F541" s="40">
        <v>7479.3</v>
      </c>
      <c r="G541" s="40">
        <v>5974.83</v>
      </c>
      <c r="H541" s="40">
        <v>1813.58</v>
      </c>
      <c r="I541" s="40">
        <v>5943.99</v>
      </c>
      <c r="J541" s="40">
        <v>559.97</v>
      </c>
      <c r="K541" s="40">
        <v>324.42</v>
      </c>
      <c r="L541" s="41">
        <v>0</v>
      </c>
      <c r="M541" s="40">
        <v>0</v>
      </c>
      <c r="N541" s="42">
        <f t="shared" si="8"/>
        <v>478502.88</v>
      </c>
    </row>
    <row r="542" spans="1:14" ht="15.6" x14ac:dyDescent="0.3">
      <c r="A542" s="29" t="s">
        <v>1082</v>
      </c>
      <c r="B542" s="30" t="s">
        <v>1083</v>
      </c>
      <c r="C542" s="40">
        <v>367947.02</v>
      </c>
      <c r="D542" s="40">
        <v>71453.259999999995</v>
      </c>
      <c r="E542" s="40">
        <v>3129.28</v>
      </c>
      <c r="F542" s="40">
        <v>8982.51</v>
      </c>
      <c r="G542" s="40">
        <v>7903.15</v>
      </c>
      <c r="H542" s="40">
        <v>1889.35</v>
      </c>
      <c r="I542" s="40">
        <v>6614.29</v>
      </c>
      <c r="J542" s="40">
        <v>701.96</v>
      </c>
      <c r="K542" s="40">
        <v>305.8</v>
      </c>
      <c r="L542" s="41">
        <v>0</v>
      </c>
      <c r="M542" s="40">
        <v>0</v>
      </c>
      <c r="N542" s="42">
        <f t="shared" si="8"/>
        <v>468926.62000000005</v>
      </c>
    </row>
    <row r="543" spans="1:14" ht="15.6" x14ac:dyDescent="0.3">
      <c r="A543" s="29" t="s">
        <v>1084</v>
      </c>
      <c r="B543" s="30" t="s">
        <v>1085</v>
      </c>
      <c r="C543" s="40">
        <v>433194.41</v>
      </c>
      <c r="D543" s="40">
        <v>55242.2</v>
      </c>
      <c r="E543" s="40">
        <v>3330.29</v>
      </c>
      <c r="F543" s="40">
        <v>9123.33</v>
      </c>
      <c r="G543" s="40">
        <v>7156.94</v>
      </c>
      <c r="H543" s="40">
        <v>2273.2199999999998</v>
      </c>
      <c r="I543" s="40">
        <v>7278.85</v>
      </c>
      <c r="J543" s="40">
        <v>650.9</v>
      </c>
      <c r="K543" s="40">
        <v>410.1</v>
      </c>
      <c r="L543" s="41">
        <v>20166</v>
      </c>
      <c r="M543" s="40">
        <v>0</v>
      </c>
      <c r="N543" s="42">
        <f t="shared" si="8"/>
        <v>538826.23999999999</v>
      </c>
    </row>
    <row r="544" spans="1:14" ht="15.6" x14ac:dyDescent="0.3">
      <c r="A544" s="29" t="s">
        <v>1086</v>
      </c>
      <c r="B544" s="30" t="s">
        <v>1087</v>
      </c>
      <c r="C544" s="40">
        <v>116839.47</v>
      </c>
      <c r="D544" s="40">
        <v>42097.72</v>
      </c>
      <c r="E544" s="40">
        <v>1391.59</v>
      </c>
      <c r="F544" s="40">
        <v>3986.14</v>
      </c>
      <c r="G544" s="40">
        <v>975.87</v>
      </c>
      <c r="H544" s="40">
        <v>592.21</v>
      </c>
      <c r="I544" s="40">
        <v>1177.31</v>
      </c>
      <c r="J544" s="40">
        <v>336.57</v>
      </c>
      <c r="K544" s="40">
        <v>74.75</v>
      </c>
      <c r="L544" s="41">
        <v>0</v>
      </c>
      <c r="M544" s="40">
        <v>0</v>
      </c>
      <c r="N544" s="42">
        <f t="shared" si="8"/>
        <v>167471.63</v>
      </c>
    </row>
    <row r="545" spans="1:14" ht="15.6" x14ac:dyDescent="0.3">
      <c r="A545" s="29" t="s">
        <v>1088</v>
      </c>
      <c r="B545" s="30" t="s">
        <v>1089</v>
      </c>
      <c r="C545" s="40">
        <v>769234.23</v>
      </c>
      <c r="D545" s="40">
        <v>236927.65</v>
      </c>
      <c r="E545" s="40">
        <v>6611.82</v>
      </c>
      <c r="F545" s="40">
        <v>19123.68</v>
      </c>
      <c r="G545" s="40">
        <v>14776.25</v>
      </c>
      <c r="H545" s="40">
        <v>3937.11</v>
      </c>
      <c r="I545" s="40">
        <v>13047.13</v>
      </c>
      <c r="J545" s="40">
        <v>1455.25</v>
      </c>
      <c r="K545" s="40">
        <v>628.32000000000005</v>
      </c>
      <c r="L545" s="41">
        <v>14155</v>
      </c>
      <c r="M545" s="40">
        <v>0</v>
      </c>
      <c r="N545" s="42">
        <f t="shared" si="8"/>
        <v>1079896.44</v>
      </c>
    </row>
    <row r="546" spans="1:14" ht="15.6" x14ac:dyDescent="0.3">
      <c r="A546" s="29" t="s">
        <v>1090</v>
      </c>
      <c r="B546" s="30" t="s">
        <v>1091</v>
      </c>
      <c r="C546" s="40">
        <v>132527.15</v>
      </c>
      <c r="D546" s="40">
        <v>62667.08</v>
      </c>
      <c r="E546" s="40">
        <v>1666.36</v>
      </c>
      <c r="F546" s="40">
        <v>4959.79</v>
      </c>
      <c r="G546" s="40">
        <v>1561.19</v>
      </c>
      <c r="H546" s="40">
        <v>654.24</v>
      </c>
      <c r="I546" s="40">
        <v>1419.73</v>
      </c>
      <c r="J546" s="40">
        <v>376.05</v>
      </c>
      <c r="K546" s="40">
        <v>70.349999999999994</v>
      </c>
      <c r="L546" s="41">
        <v>3113</v>
      </c>
      <c r="M546" s="40">
        <v>0</v>
      </c>
      <c r="N546" s="42">
        <f t="shared" si="8"/>
        <v>209014.93999999997</v>
      </c>
    </row>
    <row r="547" spans="1:14" ht="15.6" x14ac:dyDescent="0.3">
      <c r="A547" s="29" t="s">
        <v>1092</v>
      </c>
      <c r="B547" s="30" t="s">
        <v>1093</v>
      </c>
      <c r="C547" s="40">
        <v>541444.52</v>
      </c>
      <c r="D547" s="40">
        <v>143928.26999999999</v>
      </c>
      <c r="E547" s="40">
        <v>3438.65</v>
      </c>
      <c r="F547" s="40">
        <v>8526.99</v>
      </c>
      <c r="G547" s="40">
        <v>13773.88</v>
      </c>
      <c r="H547" s="40">
        <v>2926.27</v>
      </c>
      <c r="I547" s="40">
        <v>12396.27</v>
      </c>
      <c r="J547" s="40">
        <v>635.25</v>
      </c>
      <c r="K547" s="40">
        <v>600.12</v>
      </c>
      <c r="L547" s="41">
        <v>0</v>
      </c>
      <c r="M547" s="40">
        <v>0</v>
      </c>
      <c r="N547" s="42">
        <f t="shared" si="8"/>
        <v>727670.22000000009</v>
      </c>
    </row>
    <row r="548" spans="1:14" ht="30" x14ac:dyDescent="0.3">
      <c r="A548" s="38" t="s">
        <v>1094</v>
      </c>
      <c r="B548" s="69" t="s">
        <v>1095</v>
      </c>
      <c r="C548" s="66">
        <v>770457.7</v>
      </c>
      <c r="D548" s="66">
        <v>177221.95</v>
      </c>
      <c r="E548" s="66">
        <v>5528.59</v>
      </c>
      <c r="F548" s="66">
        <v>15357.6</v>
      </c>
      <c r="G548" s="66">
        <v>17928.84</v>
      </c>
      <c r="H548" s="66">
        <v>4017.33</v>
      </c>
      <c r="I548" s="66">
        <v>15637.24</v>
      </c>
      <c r="J548" s="66">
        <v>1352.97</v>
      </c>
      <c r="K548" s="66">
        <v>720.3</v>
      </c>
      <c r="L548" s="67">
        <v>0</v>
      </c>
      <c r="M548" s="66">
        <v>0</v>
      </c>
      <c r="N548" s="68">
        <f t="shared" si="8"/>
        <v>1008222.5199999998</v>
      </c>
    </row>
    <row r="549" spans="1:14" ht="15.6" x14ac:dyDescent="0.3">
      <c r="A549" s="29" t="s">
        <v>1096</v>
      </c>
      <c r="B549" s="30" t="s">
        <v>1097</v>
      </c>
      <c r="C549" s="40">
        <v>193202.89</v>
      </c>
      <c r="D549" s="40">
        <v>58915.78</v>
      </c>
      <c r="E549" s="40">
        <v>1949.95</v>
      </c>
      <c r="F549" s="40">
        <v>5745.87</v>
      </c>
      <c r="G549" s="40">
        <v>3403.82</v>
      </c>
      <c r="H549" s="40">
        <v>973.44</v>
      </c>
      <c r="I549" s="40">
        <v>2931.85</v>
      </c>
      <c r="J549" s="40">
        <v>431.23</v>
      </c>
      <c r="K549" s="40">
        <v>135.4</v>
      </c>
      <c r="L549" s="41">
        <v>0</v>
      </c>
      <c r="M549" s="40">
        <v>0</v>
      </c>
      <c r="N549" s="42">
        <f t="shared" si="8"/>
        <v>267690.23</v>
      </c>
    </row>
    <row r="550" spans="1:14" ht="15.6" x14ac:dyDescent="0.3">
      <c r="A550" s="29" t="s">
        <v>1098</v>
      </c>
      <c r="B550" s="30" t="s">
        <v>1099</v>
      </c>
      <c r="C550" s="40">
        <v>153095.96</v>
      </c>
      <c r="D550" s="40">
        <v>66555.16</v>
      </c>
      <c r="E550" s="40">
        <v>1751.3</v>
      </c>
      <c r="F550" s="40">
        <v>5129.8599999999997</v>
      </c>
      <c r="G550" s="40">
        <v>1946.3</v>
      </c>
      <c r="H550" s="40">
        <v>768.8</v>
      </c>
      <c r="I550" s="40">
        <v>1856.17</v>
      </c>
      <c r="J550" s="40">
        <v>385.3</v>
      </c>
      <c r="K550" s="40">
        <v>97.19</v>
      </c>
      <c r="L550" s="41">
        <v>0</v>
      </c>
      <c r="M550" s="40">
        <v>0</v>
      </c>
      <c r="N550" s="42">
        <f t="shared" si="8"/>
        <v>231586.03999999995</v>
      </c>
    </row>
    <row r="551" spans="1:14" ht="15.6" x14ac:dyDescent="0.3">
      <c r="A551" s="29" t="s">
        <v>1100</v>
      </c>
      <c r="B551" s="30" t="s">
        <v>1101</v>
      </c>
      <c r="C551" s="40">
        <v>657347.61</v>
      </c>
      <c r="D551" s="40">
        <v>99209</v>
      </c>
      <c r="E551" s="40">
        <v>4521.96</v>
      </c>
      <c r="F551" s="40">
        <v>11153.83</v>
      </c>
      <c r="G551" s="40">
        <v>14321.19</v>
      </c>
      <c r="H551" s="40">
        <v>3561.27</v>
      </c>
      <c r="I551" s="40">
        <v>13540.43</v>
      </c>
      <c r="J551" s="40">
        <v>900.99</v>
      </c>
      <c r="K551" s="40">
        <v>718.71</v>
      </c>
      <c r="L551" s="41">
        <v>0</v>
      </c>
      <c r="M551" s="40">
        <v>0</v>
      </c>
      <c r="N551" s="42">
        <f t="shared" si="8"/>
        <v>805274.98999999987</v>
      </c>
    </row>
    <row r="552" spans="1:14" ht="15.6" x14ac:dyDescent="0.3">
      <c r="A552" s="29" t="s">
        <v>1102</v>
      </c>
      <c r="B552" s="30" t="s">
        <v>1103</v>
      </c>
      <c r="C552" s="40">
        <v>647255.18000000005</v>
      </c>
      <c r="D552" s="40">
        <v>64645.8</v>
      </c>
      <c r="E552" s="40">
        <v>3045.5</v>
      </c>
      <c r="F552" s="40">
        <v>5327.35</v>
      </c>
      <c r="G552" s="40">
        <v>2269.56</v>
      </c>
      <c r="H552" s="40">
        <v>3683.72</v>
      </c>
      <c r="I552" s="40">
        <v>9389.25</v>
      </c>
      <c r="J552" s="40">
        <v>378.5</v>
      </c>
      <c r="K552" s="40">
        <v>890.12</v>
      </c>
      <c r="L552" s="41">
        <v>0</v>
      </c>
      <c r="M552" s="40">
        <v>0</v>
      </c>
      <c r="N552" s="42">
        <f t="shared" si="8"/>
        <v>736884.9800000001</v>
      </c>
    </row>
    <row r="553" spans="1:14" ht="15.6" x14ac:dyDescent="0.3">
      <c r="A553" s="29" t="s">
        <v>1104</v>
      </c>
      <c r="B553" s="30" t="s">
        <v>1105</v>
      </c>
      <c r="C553" s="40">
        <v>1442854.49</v>
      </c>
      <c r="D553" s="40">
        <v>464897.22</v>
      </c>
      <c r="E553" s="40">
        <v>12285.78</v>
      </c>
      <c r="F553" s="40">
        <v>33635</v>
      </c>
      <c r="G553" s="40">
        <v>21841.200000000001</v>
      </c>
      <c r="H553" s="40">
        <v>7562.61</v>
      </c>
      <c r="I553" s="40">
        <v>23025.27</v>
      </c>
      <c r="J553" s="40">
        <v>2477.1999999999998</v>
      </c>
      <c r="K553" s="40">
        <v>1309.8499999999999</v>
      </c>
      <c r="L553" s="41">
        <v>0</v>
      </c>
      <c r="M553" s="40">
        <v>0</v>
      </c>
      <c r="N553" s="42">
        <f t="shared" si="8"/>
        <v>2009888.62</v>
      </c>
    </row>
    <row r="554" spans="1:14" ht="15.6" x14ac:dyDescent="0.3">
      <c r="A554" s="29" t="s">
        <v>1106</v>
      </c>
      <c r="B554" s="30" t="s">
        <v>1107</v>
      </c>
      <c r="C554" s="40">
        <v>694510.41</v>
      </c>
      <c r="D554" s="40">
        <v>131144.01</v>
      </c>
      <c r="E554" s="40">
        <v>4766.84</v>
      </c>
      <c r="F554" s="40">
        <v>11708.89</v>
      </c>
      <c r="G554" s="40">
        <v>14102.09</v>
      </c>
      <c r="H554" s="40">
        <v>3762.47</v>
      </c>
      <c r="I554" s="40">
        <v>13897.16</v>
      </c>
      <c r="J554" s="40">
        <v>1068.68</v>
      </c>
      <c r="K554" s="40">
        <v>756.36</v>
      </c>
      <c r="L554" s="41">
        <v>0</v>
      </c>
      <c r="M554" s="40">
        <v>0</v>
      </c>
      <c r="N554" s="42">
        <f t="shared" si="8"/>
        <v>875716.91</v>
      </c>
    </row>
    <row r="555" spans="1:14" ht="15.6" x14ac:dyDescent="0.3">
      <c r="A555" s="29" t="s">
        <v>1108</v>
      </c>
      <c r="B555" s="30" t="s">
        <v>1109</v>
      </c>
      <c r="C555" s="40">
        <v>185024.21</v>
      </c>
      <c r="D555" s="40">
        <v>63302.47</v>
      </c>
      <c r="E555" s="40">
        <v>1814.76</v>
      </c>
      <c r="F555" s="40">
        <v>5294.36</v>
      </c>
      <c r="G555" s="40">
        <v>2189.5700000000002</v>
      </c>
      <c r="H555" s="40">
        <v>938.29</v>
      </c>
      <c r="I555" s="40">
        <v>2348.6</v>
      </c>
      <c r="J555" s="40">
        <v>390.67</v>
      </c>
      <c r="K555" s="40">
        <v>136.5</v>
      </c>
      <c r="L555" s="41">
        <v>0</v>
      </c>
      <c r="M555" s="40">
        <v>0</v>
      </c>
      <c r="N555" s="42">
        <f t="shared" si="8"/>
        <v>261439.43000000002</v>
      </c>
    </row>
    <row r="556" spans="1:14" ht="15.6" x14ac:dyDescent="0.3">
      <c r="A556" s="29" t="s">
        <v>1110</v>
      </c>
      <c r="B556" s="30" t="s">
        <v>1111</v>
      </c>
      <c r="C556" s="40">
        <v>364847.61</v>
      </c>
      <c r="D556" s="40">
        <v>104162.71</v>
      </c>
      <c r="E556" s="40">
        <v>2910.82</v>
      </c>
      <c r="F556" s="40">
        <v>8138.1</v>
      </c>
      <c r="G556" s="40">
        <v>4386.84</v>
      </c>
      <c r="H556" s="40">
        <v>1891.83</v>
      </c>
      <c r="I556" s="40">
        <v>5077.8599999999997</v>
      </c>
      <c r="J556" s="40">
        <v>784.08</v>
      </c>
      <c r="K556" s="40">
        <v>319.69</v>
      </c>
      <c r="L556" s="41">
        <v>0</v>
      </c>
      <c r="M556" s="40">
        <v>0</v>
      </c>
      <c r="N556" s="42">
        <f t="shared" si="8"/>
        <v>492519.54000000004</v>
      </c>
    </row>
    <row r="557" spans="1:14" ht="48.6" customHeight="1" x14ac:dyDescent="0.3">
      <c r="A557" s="38" t="s">
        <v>1112</v>
      </c>
      <c r="B557" s="69" t="s">
        <v>1113</v>
      </c>
      <c r="C557" s="66">
        <v>1362298.77</v>
      </c>
      <c r="D557" s="66">
        <v>422893.56</v>
      </c>
      <c r="E557" s="66">
        <v>10138.24</v>
      </c>
      <c r="F557" s="66">
        <v>27481.69</v>
      </c>
      <c r="G557" s="66">
        <v>25349.71</v>
      </c>
      <c r="H557" s="66">
        <v>7176.6</v>
      </c>
      <c r="I557" s="66">
        <v>24600.720000000001</v>
      </c>
      <c r="J557" s="66">
        <v>1990.64</v>
      </c>
      <c r="K557" s="66">
        <v>1321.62</v>
      </c>
      <c r="L557" s="67">
        <v>192701</v>
      </c>
      <c r="M557" s="66">
        <v>0</v>
      </c>
      <c r="N557" s="68">
        <f t="shared" si="8"/>
        <v>2075952.55</v>
      </c>
    </row>
    <row r="558" spans="1:14" ht="15.6" x14ac:dyDescent="0.3">
      <c r="A558" s="29" t="s">
        <v>1114</v>
      </c>
      <c r="B558" s="30" t="s">
        <v>1115</v>
      </c>
      <c r="C558" s="40">
        <v>934971.39</v>
      </c>
      <c r="D558" s="40">
        <v>167120.95000000001</v>
      </c>
      <c r="E558" s="40">
        <v>5579.02</v>
      </c>
      <c r="F558" s="40">
        <v>14256.82</v>
      </c>
      <c r="G558" s="40">
        <v>12600.26</v>
      </c>
      <c r="H558" s="40">
        <v>5005.8900000000003</v>
      </c>
      <c r="I558" s="40">
        <v>15631.15</v>
      </c>
      <c r="J558" s="40">
        <v>1151.92</v>
      </c>
      <c r="K558" s="40">
        <v>1015.17</v>
      </c>
      <c r="L558" s="41">
        <v>0</v>
      </c>
      <c r="M558" s="40">
        <v>0</v>
      </c>
      <c r="N558" s="42">
        <f t="shared" si="8"/>
        <v>1157332.5699999998</v>
      </c>
    </row>
    <row r="559" spans="1:14" ht="15.6" x14ac:dyDescent="0.3">
      <c r="A559" s="29" t="s">
        <v>1116</v>
      </c>
      <c r="B559" s="30" t="s">
        <v>1117</v>
      </c>
      <c r="C559" s="40">
        <v>4185069.03</v>
      </c>
      <c r="D559" s="40">
        <v>884136.83</v>
      </c>
      <c r="E559" s="40">
        <v>21034.07</v>
      </c>
      <c r="F559" s="40">
        <v>49626.25</v>
      </c>
      <c r="G559" s="40">
        <v>65334.64</v>
      </c>
      <c r="H559" s="40">
        <v>22754.34</v>
      </c>
      <c r="I559" s="40">
        <v>78426.14</v>
      </c>
      <c r="J559" s="40">
        <v>3985.94</v>
      </c>
      <c r="K559" s="40">
        <v>4939.5</v>
      </c>
      <c r="L559" s="41">
        <v>0</v>
      </c>
      <c r="M559" s="40">
        <v>0</v>
      </c>
      <c r="N559" s="42">
        <f t="shared" si="8"/>
        <v>5315306.7399999993</v>
      </c>
    </row>
    <row r="560" spans="1:14" ht="15.6" x14ac:dyDescent="0.3">
      <c r="A560" s="29" t="s">
        <v>1118</v>
      </c>
      <c r="B560" s="30" t="s">
        <v>1119</v>
      </c>
      <c r="C560" s="40">
        <v>114769.07</v>
      </c>
      <c r="D560" s="40">
        <v>63674.55</v>
      </c>
      <c r="E560" s="40">
        <v>1174.07</v>
      </c>
      <c r="F560" s="40">
        <v>3307.88</v>
      </c>
      <c r="G560" s="40">
        <v>892.52</v>
      </c>
      <c r="H560" s="40">
        <v>589.95000000000005</v>
      </c>
      <c r="I560" s="40">
        <v>1250.52</v>
      </c>
      <c r="J560" s="40">
        <v>287.3</v>
      </c>
      <c r="K560" s="40">
        <v>87.11</v>
      </c>
      <c r="L560" s="41">
        <v>0</v>
      </c>
      <c r="M560" s="40">
        <v>0</v>
      </c>
      <c r="N560" s="42">
        <f t="shared" si="8"/>
        <v>186032.96999999997</v>
      </c>
    </row>
    <row r="561" spans="1:14" ht="15.6" x14ac:dyDescent="0.3">
      <c r="A561" s="29" t="s">
        <v>1120</v>
      </c>
      <c r="B561" s="30" t="s">
        <v>1121</v>
      </c>
      <c r="C561" s="40">
        <v>2328461.36</v>
      </c>
      <c r="D561" s="40">
        <v>366764.22</v>
      </c>
      <c r="E561" s="40">
        <v>11716.77</v>
      </c>
      <c r="F561" s="40">
        <v>26518.45</v>
      </c>
      <c r="G561" s="40">
        <v>25915.74</v>
      </c>
      <c r="H561" s="40">
        <v>12754.91</v>
      </c>
      <c r="I561" s="40">
        <v>39141.25</v>
      </c>
      <c r="J561" s="40">
        <v>2266.1</v>
      </c>
      <c r="K561" s="40">
        <v>2815</v>
      </c>
      <c r="L561" s="41">
        <v>0</v>
      </c>
      <c r="M561" s="40">
        <v>0</v>
      </c>
      <c r="N561" s="42">
        <f t="shared" si="8"/>
        <v>2816353.8000000007</v>
      </c>
    </row>
    <row r="562" spans="1:14" ht="15.6" x14ac:dyDescent="0.3">
      <c r="A562" s="29" t="s">
        <v>1122</v>
      </c>
      <c r="B562" s="30" t="s">
        <v>1123</v>
      </c>
      <c r="C562" s="40">
        <v>591213.43000000005</v>
      </c>
      <c r="D562" s="40">
        <v>205659.72</v>
      </c>
      <c r="E562" s="40">
        <v>4735.76</v>
      </c>
      <c r="F562" s="40">
        <v>13372.64</v>
      </c>
      <c r="G562" s="40">
        <v>13129.1</v>
      </c>
      <c r="H562" s="40">
        <v>3059.81</v>
      </c>
      <c r="I562" s="40">
        <v>11161.99</v>
      </c>
      <c r="J562" s="40">
        <v>1093</v>
      </c>
      <c r="K562" s="40">
        <v>518.66999999999996</v>
      </c>
      <c r="L562" s="41">
        <v>0</v>
      </c>
      <c r="M562" s="40">
        <v>0</v>
      </c>
      <c r="N562" s="42">
        <f t="shared" si="8"/>
        <v>843944.12000000011</v>
      </c>
    </row>
    <row r="563" spans="1:14" ht="15.6" x14ac:dyDescent="0.3">
      <c r="A563" s="29" t="s">
        <v>1124</v>
      </c>
      <c r="B563" s="30" t="s">
        <v>1125</v>
      </c>
      <c r="C563" s="40">
        <v>318156.08</v>
      </c>
      <c r="D563" s="40">
        <v>76521.53</v>
      </c>
      <c r="E563" s="40">
        <v>2618.21</v>
      </c>
      <c r="F563" s="40">
        <v>7113.27</v>
      </c>
      <c r="G563" s="40">
        <v>7493.16</v>
      </c>
      <c r="H563" s="40">
        <v>1672.75</v>
      </c>
      <c r="I563" s="40">
        <v>6421.3</v>
      </c>
      <c r="J563" s="40">
        <v>535.41</v>
      </c>
      <c r="K563" s="40">
        <v>295.77999999999997</v>
      </c>
      <c r="L563" s="41">
        <v>0</v>
      </c>
      <c r="M563" s="40">
        <v>0</v>
      </c>
      <c r="N563" s="42">
        <f t="shared" si="8"/>
        <v>420827.49</v>
      </c>
    </row>
    <row r="564" spans="1:14" ht="15.6" x14ac:dyDescent="0.3">
      <c r="A564" s="29" t="s">
        <v>1126</v>
      </c>
      <c r="B564" s="30" t="s">
        <v>1127</v>
      </c>
      <c r="C564" s="40">
        <v>82381.91</v>
      </c>
      <c r="D564" s="40">
        <v>39527.800000000003</v>
      </c>
      <c r="E564" s="40">
        <v>1195.99</v>
      </c>
      <c r="F564" s="40">
        <v>3586.05</v>
      </c>
      <c r="G564" s="40">
        <v>667.35</v>
      </c>
      <c r="H564" s="40">
        <v>398.98</v>
      </c>
      <c r="I564" s="40">
        <v>620.38</v>
      </c>
      <c r="J564" s="40">
        <v>290.29000000000002</v>
      </c>
      <c r="K564" s="40">
        <v>31.38</v>
      </c>
      <c r="L564" s="41">
        <v>0</v>
      </c>
      <c r="M564" s="40">
        <v>0</v>
      </c>
      <c r="N564" s="42">
        <f t="shared" si="8"/>
        <v>128700.13000000002</v>
      </c>
    </row>
    <row r="565" spans="1:14" ht="15.6" x14ac:dyDescent="0.3">
      <c r="A565" s="29" t="s">
        <v>1128</v>
      </c>
      <c r="B565" s="30" t="s">
        <v>1129</v>
      </c>
      <c r="C565" s="40">
        <v>2177507.5</v>
      </c>
      <c r="D565" s="40">
        <v>556088.14</v>
      </c>
      <c r="E565" s="40">
        <v>13701.38</v>
      </c>
      <c r="F565" s="40">
        <v>33169.300000000003</v>
      </c>
      <c r="G565" s="40">
        <v>31179.599999999999</v>
      </c>
      <c r="H565" s="40">
        <v>11820.4</v>
      </c>
      <c r="I565" s="40">
        <v>38302.53</v>
      </c>
      <c r="J565" s="40">
        <v>3027.29</v>
      </c>
      <c r="K565" s="40">
        <v>2439.36</v>
      </c>
      <c r="L565" s="41">
        <v>0</v>
      </c>
      <c r="M565" s="40">
        <v>0</v>
      </c>
      <c r="N565" s="42">
        <f t="shared" si="8"/>
        <v>2867235.4999999995</v>
      </c>
    </row>
    <row r="566" spans="1:14" ht="15.6" x14ac:dyDescent="0.3">
      <c r="A566" s="29" t="s">
        <v>1130</v>
      </c>
      <c r="B566" s="30" t="s">
        <v>1131</v>
      </c>
      <c r="C566" s="40">
        <v>160843.96</v>
      </c>
      <c r="D566" s="40">
        <v>32000.400000000001</v>
      </c>
      <c r="E566" s="40">
        <v>1584.28</v>
      </c>
      <c r="F566" s="40">
        <v>4534.2</v>
      </c>
      <c r="G566" s="40">
        <v>3004.36</v>
      </c>
      <c r="H566" s="40">
        <v>823.49</v>
      </c>
      <c r="I566" s="40">
        <v>2623.53</v>
      </c>
      <c r="J566" s="40">
        <v>346.36</v>
      </c>
      <c r="K566" s="40">
        <v>123.26</v>
      </c>
      <c r="L566" s="41">
        <v>0</v>
      </c>
      <c r="M566" s="40">
        <v>0</v>
      </c>
      <c r="N566" s="42">
        <f t="shared" si="8"/>
        <v>205883.83999999997</v>
      </c>
    </row>
    <row r="567" spans="1:14" ht="15.6" x14ac:dyDescent="0.3">
      <c r="A567" s="38" t="s">
        <v>1132</v>
      </c>
      <c r="B567" s="69" t="s">
        <v>1133</v>
      </c>
      <c r="C567" s="66">
        <v>1954939.03</v>
      </c>
      <c r="D567" s="66">
        <v>170567.2</v>
      </c>
      <c r="E567" s="66">
        <v>14025.82</v>
      </c>
      <c r="F567" s="66">
        <v>36627.97</v>
      </c>
      <c r="G567" s="66">
        <v>50446.39</v>
      </c>
      <c r="H567" s="66">
        <v>10419.25</v>
      </c>
      <c r="I567" s="66">
        <v>43322.63</v>
      </c>
      <c r="J567" s="66">
        <v>2877.36</v>
      </c>
      <c r="K567" s="66">
        <v>1995.57</v>
      </c>
      <c r="L567" s="67">
        <v>0</v>
      </c>
      <c r="M567" s="66">
        <v>0</v>
      </c>
      <c r="N567" s="68">
        <f t="shared" si="8"/>
        <v>2285221.2199999997</v>
      </c>
    </row>
    <row r="568" spans="1:14" ht="15.6" x14ac:dyDescent="0.3">
      <c r="A568" s="38" t="s">
        <v>1134</v>
      </c>
      <c r="B568" s="69" t="s">
        <v>1135</v>
      </c>
      <c r="C568" s="66">
        <v>856466.65</v>
      </c>
      <c r="D568" s="66">
        <v>187283.85</v>
      </c>
      <c r="E568" s="66">
        <v>5767.6</v>
      </c>
      <c r="F568" s="66">
        <v>14456.21</v>
      </c>
      <c r="G568" s="66">
        <v>14270.71</v>
      </c>
      <c r="H568" s="66">
        <v>4614.5200000000004</v>
      </c>
      <c r="I568" s="66">
        <v>15516.52</v>
      </c>
      <c r="J568" s="66">
        <v>1236.47</v>
      </c>
      <c r="K568" s="66">
        <v>921.76</v>
      </c>
      <c r="L568" s="67">
        <v>82274</v>
      </c>
      <c r="M568" s="66">
        <v>0</v>
      </c>
      <c r="N568" s="68">
        <f t="shared" si="8"/>
        <v>1182808.29</v>
      </c>
    </row>
    <row r="569" spans="1:14" ht="15.6" x14ac:dyDescent="0.3">
      <c r="A569" s="38" t="s">
        <v>1136</v>
      </c>
      <c r="B569" s="69" t="s">
        <v>1137</v>
      </c>
      <c r="C569" s="66">
        <v>517649.17</v>
      </c>
      <c r="D569" s="66">
        <v>245979.22</v>
      </c>
      <c r="E569" s="66">
        <v>5611.63</v>
      </c>
      <c r="F569" s="66">
        <v>16420.95</v>
      </c>
      <c r="G569" s="66">
        <v>6605.34</v>
      </c>
      <c r="H569" s="66">
        <v>2608.29</v>
      </c>
      <c r="I569" s="66">
        <v>6404.65</v>
      </c>
      <c r="J569" s="66">
        <v>1229.6500000000001</v>
      </c>
      <c r="K569" s="66">
        <v>347.63</v>
      </c>
      <c r="L569" s="67">
        <v>0</v>
      </c>
      <c r="M569" s="66">
        <v>0</v>
      </c>
      <c r="N569" s="68">
        <f t="shared" si="8"/>
        <v>802856.53</v>
      </c>
    </row>
    <row r="570" spans="1:14" ht="30" x14ac:dyDescent="0.3">
      <c r="A570" s="38" t="s">
        <v>1138</v>
      </c>
      <c r="B570" s="69" t="s">
        <v>1139</v>
      </c>
      <c r="C570" s="66">
        <v>298020.21000000002</v>
      </c>
      <c r="D570" s="66">
        <v>69226.41</v>
      </c>
      <c r="E570" s="66">
        <v>2090.16</v>
      </c>
      <c r="F570" s="66">
        <v>5285.81</v>
      </c>
      <c r="G570" s="66">
        <v>3670.62</v>
      </c>
      <c r="H570" s="66">
        <v>1603.77</v>
      </c>
      <c r="I570" s="66">
        <v>4753.66</v>
      </c>
      <c r="J570" s="66">
        <v>417.01</v>
      </c>
      <c r="K570" s="66">
        <v>316.91000000000003</v>
      </c>
      <c r="L570" s="67">
        <v>0</v>
      </c>
      <c r="M570" s="66">
        <v>0</v>
      </c>
      <c r="N570" s="68">
        <f t="shared" si="8"/>
        <v>385384.55999999994</v>
      </c>
    </row>
    <row r="571" spans="1:14" ht="15.6" x14ac:dyDescent="0.3">
      <c r="A571" s="38" t="s">
        <v>1140</v>
      </c>
      <c r="B571" s="69" t="s">
        <v>1141</v>
      </c>
      <c r="C571" s="66">
        <v>166958.45000000001</v>
      </c>
      <c r="D571" s="66">
        <v>45244.800000000003</v>
      </c>
      <c r="E571" s="66">
        <v>1879.65</v>
      </c>
      <c r="F571" s="66">
        <v>5489.72</v>
      </c>
      <c r="G571" s="66">
        <v>2836.24</v>
      </c>
      <c r="H571" s="66">
        <v>839.75</v>
      </c>
      <c r="I571" s="66">
        <v>2340.35</v>
      </c>
      <c r="J571" s="66">
        <v>426.79</v>
      </c>
      <c r="K571" s="66">
        <v>107.93</v>
      </c>
      <c r="L571" s="67">
        <v>0</v>
      </c>
      <c r="M571" s="66">
        <v>0</v>
      </c>
      <c r="N571" s="68">
        <f t="shared" si="8"/>
        <v>226123.68</v>
      </c>
    </row>
    <row r="572" spans="1:14" ht="15.6" x14ac:dyDescent="0.3">
      <c r="A572" s="38" t="s">
        <v>1142</v>
      </c>
      <c r="B572" s="69" t="s">
        <v>1143</v>
      </c>
      <c r="C572" s="66">
        <v>216243.74</v>
      </c>
      <c r="D572" s="66">
        <v>79787.66</v>
      </c>
      <c r="E572" s="66">
        <v>2205.54</v>
      </c>
      <c r="F572" s="66">
        <v>6825.89</v>
      </c>
      <c r="G572" s="66">
        <v>2659.1</v>
      </c>
      <c r="H572" s="66">
        <v>1059.4100000000001</v>
      </c>
      <c r="I572" s="66">
        <v>2494.2199999999998</v>
      </c>
      <c r="J572" s="66">
        <v>497.97</v>
      </c>
      <c r="K572" s="66">
        <v>130.24</v>
      </c>
      <c r="L572" s="67">
        <v>0</v>
      </c>
      <c r="M572" s="66">
        <v>0</v>
      </c>
      <c r="N572" s="68">
        <f t="shared" si="8"/>
        <v>311903.7699999999</v>
      </c>
    </row>
    <row r="573" spans="1:14" ht="15.6" x14ac:dyDescent="0.3">
      <c r="A573" s="38" t="s">
        <v>1144</v>
      </c>
      <c r="B573" s="69" t="s">
        <v>1145</v>
      </c>
      <c r="C573" s="66">
        <v>5472830.3799999999</v>
      </c>
      <c r="D573" s="66">
        <v>1243894.77</v>
      </c>
      <c r="E573" s="66">
        <v>27888.58</v>
      </c>
      <c r="F573" s="66">
        <v>66219.539999999994</v>
      </c>
      <c r="G573" s="66">
        <v>102619.37</v>
      </c>
      <c r="H573" s="66">
        <v>29744.16</v>
      </c>
      <c r="I573" s="66">
        <v>110012.54</v>
      </c>
      <c r="J573" s="66">
        <v>4655.43</v>
      </c>
      <c r="K573" s="66">
        <v>6464.61</v>
      </c>
      <c r="L573" s="67">
        <v>0</v>
      </c>
      <c r="M573" s="66">
        <v>0</v>
      </c>
      <c r="N573" s="68">
        <f t="shared" si="8"/>
        <v>7064329.3800000008</v>
      </c>
    </row>
    <row r="574" spans="1:14" ht="15.6" x14ac:dyDescent="0.3">
      <c r="A574" s="29" t="s">
        <v>1146</v>
      </c>
      <c r="B574" s="30" t="s">
        <v>1147</v>
      </c>
      <c r="C574" s="40">
        <v>450954.15</v>
      </c>
      <c r="D574" s="40">
        <v>104489.45</v>
      </c>
      <c r="E574" s="40">
        <v>3406.55</v>
      </c>
      <c r="F574" s="40">
        <v>8911.7000000000007</v>
      </c>
      <c r="G574" s="40">
        <v>7039.01</v>
      </c>
      <c r="H574" s="40">
        <v>2404.12</v>
      </c>
      <c r="I574" s="40">
        <v>7608.21</v>
      </c>
      <c r="J574" s="40">
        <v>657.63</v>
      </c>
      <c r="K574" s="40">
        <v>455.08</v>
      </c>
      <c r="L574" s="41">
        <v>0</v>
      </c>
      <c r="M574" s="40">
        <v>0</v>
      </c>
      <c r="N574" s="42">
        <f t="shared" si="8"/>
        <v>585925.89999999991</v>
      </c>
    </row>
    <row r="575" spans="1:14" ht="15.6" x14ac:dyDescent="0.3">
      <c r="A575" s="29" t="s">
        <v>1148</v>
      </c>
      <c r="B575" s="30" t="s">
        <v>1149</v>
      </c>
      <c r="C575" s="40">
        <v>340949.97</v>
      </c>
      <c r="D575" s="40">
        <v>55174.29</v>
      </c>
      <c r="E575" s="40">
        <v>3043.79</v>
      </c>
      <c r="F575" s="40">
        <v>8461.0499999999993</v>
      </c>
      <c r="G575" s="40">
        <v>7646.61</v>
      </c>
      <c r="H575" s="40">
        <v>1772.57</v>
      </c>
      <c r="I575" s="40">
        <v>6353.51</v>
      </c>
      <c r="J575" s="40">
        <v>667.06</v>
      </c>
      <c r="K575" s="40">
        <v>292.77</v>
      </c>
      <c r="L575" s="41">
        <v>0</v>
      </c>
      <c r="M575" s="40">
        <v>0</v>
      </c>
      <c r="N575" s="42">
        <f t="shared" si="8"/>
        <v>424361.61999999994</v>
      </c>
    </row>
    <row r="576" spans="1:14" ht="15.6" x14ac:dyDescent="0.3">
      <c r="A576" s="29" t="s">
        <v>1150</v>
      </c>
      <c r="B576" s="30" t="s">
        <v>1151</v>
      </c>
      <c r="C576" s="40">
        <v>191951.19</v>
      </c>
      <c r="D576" s="40">
        <v>68832.05</v>
      </c>
      <c r="E576" s="40">
        <v>1737.75</v>
      </c>
      <c r="F576" s="40">
        <v>4901.59</v>
      </c>
      <c r="G576" s="40">
        <v>3725.7</v>
      </c>
      <c r="H576" s="40">
        <v>991.83</v>
      </c>
      <c r="I576" s="40">
        <v>3307.78</v>
      </c>
      <c r="J576" s="40">
        <v>370.26</v>
      </c>
      <c r="K576" s="40">
        <v>160</v>
      </c>
      <c r="L576" s="41">
        <v>0</v>
      </c>
      <c r="M576" s="40">
        <v>0</v>
      </c>
      <c r="N576" s="42">
        <f t="shared" si="8"/>
        <v>275978.15000000008</v>
      </c>
    </row>
    <row r="577" spans="1:14" ht="15.6" x14ac:dyDescent="0.3">
      <c r="A577" s="29" t="s">
        <v>1152</v>
      </c>
      <c r="B577" s="30" t="s">
        <v>1153</v>
      </c>
      <c r="C577" s="40">
        <v>204322.29</v>
      </c>
      <c r="D577" s="40">
        <v>75159.41</v>
      </c>
      <c r="E577" s="40">
        <v>2163.61</v>
      </c>
      <c r="F577" s="40">
        <v>6361.6</v>
      </c>
      <c r="G577" s="40">
        <v>3251.72</v>
      </c>
      <c r="H577" s="40">
        <v>1027.6600000000001</v>
      </c>
      <c r="I577" s="40">
        <v>2841.73</v>
      </c>
      <c r="J577" s="40">
        <v>486.22</v>
      </c>
      <c r="K577" s="40">
        <v>137.71</v>
      </c>
      <c r="L577" s="41">
        <v>0</v>
      </c>
      <c r="M577" s="40">
        <v>0</v>
      </c>
      <c r="N577" s="42">
        <f t="shared" si="8"/>
        <v>295751.9499999999</v>
      </c>
    </row>
    <row r="578" spans="1:14" ht="15.6" x14ac:dyDescent="0.3">
      <c r="A578" s="29" t="s">
        <v>1154</v>
      </c>
      <c r="B578" s="30" t="s">
        <v>1155</v>
      </c>
      <c r="C578" s="40">
        <v>2853649.05</v>
      </c>
      <c r="D578" s="40">
        <v>590604.93999999994</v>
      </c>
      <c r="E578" s="40">
        <v>15947.28</v>
      </c>
      <c r="F578" s="40">
        <v>37501.31</v>
      </c>
      <c r="G578" s="40">
        <v>48178.81</v>
      </c>
      <c r="H578" s="40">
        <v>15570.98</v>
      </c>
      <c r="I578" s="40">
        <v>54715.15</v>
      </c>
      <c r="J578" s="40">
        <v>3093.7</v>
      </c>
      <c r="K578" s="40">
        <v>3332.4</v>
      </c>
      <c r="L578" s="41">
        <v>247999</v>
      </c>
      <c r="M578" s="40">
        <v>0</v>
      </c>
      <c r="N578" s="42">
        <f t="shared" si="8"/>
        <v>3870592.6199999996</v>
      </c>
    </row>
    <row r="579" spans="1:14" ht="15.6" x14ac:dyDescent="0.3">
      <c r="A579" s="92" t="s">
        <v>15</v>
      </c>
      <c r="B579" s="93"/>
      <c r="C579" s="43">
        <f>SUM(C9:C578)</f>
        <v>645437909.34000015</v>
      </c>
      <c r="D579" s="43">
        <f t="shared" ref="D579:M579" si="9">SUM(D9:D578)</f>
        <v>140182190.00000003</v>
      </c>
      <c r="E579" s="43">
        <f t="shared" si="9"/>
        <v>4044081.9999999986</v>
      </c>
      <c r="F579" s="43">
        <f t="shared" si="9"/>
        <v>9973830.0000000056</v>
      </c>
      <c r="G579" s="43">
        <f t="shared" si="9"/>
        <v>9081224.7999999952</v>
      </c>
      <c r="H579" s="43">
        <f t="shared" si="9"/>
        <v>3470218.1999999983</v>
      </c>
      <c r="I579" s="43">
        <f t="shared" si="9"/>
        <v>11086680.999999994</v>
      </c>
      <c r="J579" s="43">
        <f t="shared" si="9"/>
        <v>764400.20000000065</v>
      </c>
      <c r="K579" s="43">
        <f t="shared" si="9"/>
        <v>714961.00000000023</v>
      </c>
      <c r="L579" s="43">
        <f t="shared" si="9"/>
        <v>28231359</v>
      </c>
      <c r="M579" s="43">
        <f t="shared" si="9"/>
        <v>1458381.5900000003</v>
      </c>
      <c r="N579" s="42">
        <f t="shared" ref="N579" si="10">SUM(C579:M579)</f>
        <v>854445237.13000023</v>
      </c>
    </row>
    <row r="580" spans="1:14" ht="15.6" x14ac:dyDescent="0.3">
      <c r="A580" s="94" t="s">
        <v>1165</v>
      </c>
      <c r="B580" s="94"/>
      <c r="C580" s="94"/>
      <c r="D580" s="94"/>
      <c r="E580" s="94"/>
      <c r="F580" s="94"/>
      <c r="G580" s="94"/>
      <c r="H580" s="94"/>
      <c r="I580" s="94"/>
      <c r="J580" s="94"/>
      <c r="K580" s="31"/>
      <c r="L580" s="32"/>
      <c r="M580" s="33"/>
      <c r="N580" s="44"/>
    </row>
    <row r="581" spans="1:14" x14ac:dyDescent="0.3">
      <c r="A581" s="5"/>
      <c r="B581" s="5"/>
      <c r="C581" s="5"/>
      <c r="D581" s="47"/>
      <c r="E581" s="47"/>
      <c r="F581" s="47"/>
      <c r="G581" s="5"/>
      <c r="H581" s="5"/>
      <c r="I581" s="5"/>
      <c r="J581" s="5"/>
      <c r="K581" s="2"/>
      <c r="L581" s="3"/>
      <c r="M581" s="4"/>
      <c r="N581" s="1"/>
    </row>
    <row r="582" spans="1:14" x14ac:dyDescent="0.3">
      <c r="A582" s="5"/>
      <c r="B582" s="5"/>
      <c r="C582" s="5"/>
      <c r="D582" s="47"/>
      <c r="E582" s="47"/>
      <c r="F582" s="47"/>
      <c r="G582" s="5"/>
      <c r="H582" s="5"/>
      <c r="I582" s="5"/>
      <c r="J582" s="5"/>
      <c r="K582" s="2"/>
      <c r="L582" s="3"/>
      <c r="M582" s="4"/>
      <c r="N582" s="1"/>
    </row>
    <row r="583" spans="1:14" s="65" customFormat="1" ht="15.6" x14ac:dyDescent="0.3">
      <c r="A583" s="85" t="s">
        <v>1157</v>
      </c>
      <c r="B583" s="85"/>
      <c r="C583" s="85"/>
      <c r="D583" s="85"/>
      <c r="E583" s="85"/>
      <c r="F583" s="85"/>
      <c r="G583" s="85"/>
      <c r="H583" s="85"/>
      <c r="I583" s="85"/>
      <c r="J583" s="85"/>
      <c r="K583" s="85"/>
      <c r="L583" s="85"/>
      <c r="M583" s="85"/>
      <c r="N583" s="85"/>
    </row>
    <row r="584" spans="1:14" ht="15.6" x14ac:dyDescent="0.3">
      <c r="A584" s="46"/>
      <c r="B584" s="46"/>
      <c r="C584" s="46"/>
      <c r="D584" s="46"/>
      <c r="E584" s="46"/>
      <c r="F584" s="46"/>
      <c r="G584" s="46"/>
      <c r="H584" s="46"/>
      <c r="I584" s="46"/>
      <c r="J584" s="46"/>
      <c r="K584" s="2"/>
      <c r="L584" s="3"/>
      <c r="M584" s="4"/>
      <c r="N584" s="1"/>
    </row>
    <row r="585" spans="1:14" ht="15.6" x14ac:dyDescent="0.3">
      <c r="A585" s="46"/>
      <c r="B585" s="46"/>
      <c r="C585" s="46"/>
      <c r="D585" s="46"/>
      <c r="E585" s="46"/>
      <c r="F585" s="46"/>
      <c r="G585" s="46"/>
      <c r="H585" s="46"/>
      <c r="I585" s="46"/>
      <c r="J585" s="46"/>
      <c r="K585" s="2"/>
      <c r="L585" s="3"/>
      <c r="M585" s="4"/>
      <c r="N585" s="1"/>
    </row>
    <row r="586" spans="1:14" ht="15.6" x14ac:dyDescent="0.3">
      <c r="A586" s="86" t="s">
        <v>1158</v>
      </c>
      <c r="B586" s="86"/>
      <c r="C586" s="86"/>
      <c r="D586" s="86"/>
      <c r="E586" s="86"/>
      <c r="F586" s="86"/>
      <c r="G586" s="86"/>
      <c r="H586" s="86"/>
      <c r="I586" s="86"/>
      <c r="J586" s="86"/>
      <c r="K586" s="86"/>
      <c r="L586" s="86"/>
      <c r="M586" s="86"/>
      <c r="N586" s="86"/>
    </row>
    <row r="587" spans="1:14" ht="15.6" x14ac:dyDescent="0.3">
      <c r="A587" s="86" t="s">
        <v>1159</v>
      </c>
      <c r="B587" s="86"/>
      <c r="C587" s="86"/>
      <c r="D587" s="86"/>
      <c r="E587" s="86"/>
      <c r="F587" s="86"/>
      <c r="G587" s="86"/>
      <c r="H587" s="86"/>
      <c r="I587" s="86"/>
      <c r="J587" s="86"/>
      <c r="K587" s="86"/>
      <c r="L587" s="86"/>
      <c r="M587" s="86"/>
      <c r="N587" s="86"/>
    </row>
    <row r="588" spans="1:14" x14ac:dyDescent="0.3">
      <c r="A588" s="6"/>
      <c r="B588" s="6"/>
      <c r="C588" s="6"/>
      <c r="D588" s="8"/>
      <c r="E588" s="7"/>
      <c r="F588" s="7"/>
      <c r="G588" s="5"/>
      <c r="H588" s="5"/>
      <c r="I588" s="5"/>
      <c r="J588" s="5"/>
      <c r="K588" s="2"/>
      <c r="L588" s="3"/>
      <c r="M588" s="4"/>
      <c r="N588" s="1"/>
    </row>
    <row r="589" spans="1:14" x14ac:dyDescent="0.3">
      <c r="A589" s="9"/>
      <c r="B589" s="9"/>
      <c r="C589" s="9"/>
      <c r="D589" s="10"/>
      <c r="E589" s="10"/>
      <c r="F589" s="10"/>
      <c r="G589" s="11"/>
      <c r="H589" s="11"/>
      <c r="I589" s="11"/>
      <c r="J589" s="11"/>
      <c r="K589" s="2"/>
      <c r="L589" s="3"/>
      <c r="M589" s="4"/>
      <c r="N589" s="1"/>
    </row>
    <row r="590" spans="1:14" x14ac:dyDescent="0.3">
      <c r="A590" s="24"/>
      <c r="B590" s="24"/>
      <c r="C590" s="24"/>
      <c r="D590" s="24"/>
      <c r="E590" s="24"/>
      <c r="F590" s="24"/>
      <c r="G590" s="24"/>
      <c r="H590" s="24"/>
      <c r="I590" s="24"/>
      <c r="J590" s="24"/>
      <c r="K590" s="2"/>
      <c r="L590" s="3"/>
      <c r="M590" s="4"/>
      <c r="N590" s="1"/>
    </row>
    <row r="591" spans="1:14" x14ac:dyDescent="0.3">
      <c r="A591" s="24"/>
      <c r="B591" s="24"/>
      <c r="C591" s="24"/>
      <c r="D591" s="24"/>
      <c r="E591" s="24"/>
      <c r="F591" s="24"/>
      <c r="G591" s="24"/>
      <c r="H591" s="24"/>
      <c r="I591" s="24"/>
      <c r="J591" s="24"/>
      <c r="K591" s="2"/>
      <c r="L591" s="3"/>
      <c r="M591" s="4"/>
      <c r="N591" s="1"/>
    </row>
    <row r="592" spans="1:14" x14ac:dyDescent="0.3">
      <c r="A592" s="24"/>
      <c r="B592" s="24"/>
      <c r="C592" s="24"/>
      <c r="D592" s="24"/>
      <c r="E592" s="24"/>
      <c r="F592" s="24"/>
      <c r="G592" s="24"/>
      <c r="H592" s="24"/>
      <c r="I592" s="24"/>
      <c r="J592" s="24"/>
      <c r="K592" s="2"/>
      <c r="L592" s="3"/>
      <c r="M592" s="4"/>
    </row>
    <row r="593" spans="1:13" x14ac:dyDescent="0.3">
      <c r="A593" s="24"/>
      <c r="B593" s="24"/>
      <c r="C593" s="24"/>
      <c r="D593" s="24"/>
      <c r="E593" s="24"/>
      <c r="F593" s="24"/>
      <c r="G593" s="24"/>
      <c r="H593" s="24"/>
      <c r="I593" s="24"/>
      <c r="J593" s="24"/>
      <c r="K593" s="2"/>
      <c r="L593" s="3"/>
      <c r="M593" s="4"/>
    </row>
  </sheetData>
  <mergeCells count="6">
    <mergeCell ref="A587:N587"/>
    <mergeCell ref="A7:N7"/>
    <mergeCell ref="A579:B579"/>
    <mergeCell ref="A580:J580"/>
    <mergeCell ref="A583:N583"/>
    <mergeCell ref="A586:N586"/>
  </mergeCells>
  <pageMargins left="0.59055118110236227" right="0.19685039370078741" top="0.6692913385826772" bottom="0.59055118110236227" header="0.31496062992125984" footer="0.31496062992125984"/>
  <pageSetup scale="44" firstPageNumber="32"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16</vt:i4>
      </vt:variant>
    </vt:vector>
  </HeadingPairs>
  <TitlesOfParts>
    <vt:vector size="20" baseType="lpstr">
      <vt:lpstr>ACUERDO 1ER. TRIMESTRE 2026</vt:lpstr>
      <vt:lpstr>ENERO 26</vt:lpstr>
      <vt:lpstr>FEBRERO 26</vt:lpstr>
      <vt:lpstr>MARZO 26</vt:lpstr>
      <vt:lpstr>'ACUERDO 1ER. TRIMESTRE 2026'!Área_de_impresión</vt:lpstr>
      <vt:lpstr>'ENERO 26'!Área_de_impresión</vt:lpstr>
      <vt:lpstr>'FEBRERO 26'!Área_de_impresión</vt:lpstr>
      <vt:lpstr>'MARZO 26'!Área_de_impresión</vt:lpstr>
      <vt:lpstr>'ACUERDO 1ER. TRIMESTRE 2026'!Print_Area</vt:lpstr>
      <vt:lpstr>'ENERO 26'!Print_Area</vt:lpstr>
      <vt:lpstr>'FEBRERO 26'!Print_Area</vt:lpstr>
      <vt:lpstr>'MARZO 26'!Print_Area</vt:lpstr>
      <vt:lpstr>'ACUERDO 1ER. TRIMESTRE 2026'!Print_Titles</vt:lpstr>
      <vt:lpstr>'ENERO 26'!Print_Titles</vt:lpstr>
      <vt:lpstr>'FEBRERO 26'!Print_Titles</vt:lpstr>
      <vt:lpstr>'MARZO 26'!Print_Titles</vt:lpstr>
      <vt:lpstr>'ACUERDO 1ER. TRIMESTRE 2026'!Títulos_a_imprimir</vt:lpstr>
      <vt:lpstr>'ENERO 26'!Títulos_a_imprimir</vt:lpstr>
      <vt:lpstr>'FEBRERO 26'!Títulos_a_imprimir</vt:lpstr>
      <vt:lpstr>'MARZO 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dc:creator>
  <cp:keywords/>
  <dc:description/>
  <cp:lastModifiedBy>USUARIO 3</cp:lastModifiedBy>
  <cp:revision/>
  <cp:lastPrinted>2026-04-06T21:13:25Z</cp:lastPrinted>
  <dcterms:created xsi:type="dcterms:W3CDTF">2020-01-07T15:44:00Z</dcterms:created>
  <dcterms:modified xsi:type="dcterms:W3CDTF">2026-04-07T15:56:49Z</dcterms:modified>
  <cp:category/>
  <cp:contentStatus/>
</cp:coreProperties>
</file>